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tscprst-my.sharepoint.com/personal/sandy_yang_ccts-cprst_ca/Documents/Desktop/"/>
    </mc:Choice>
  </mc:AlternateContent>
  <xr:revisionPtr revIDLastSave="78" documentId="8_{C92CF26C-4C3E-438B-A67B-E4E7CFFC9ED1}" xr6:coauthVersionLast="47" xr6:coauthVersionMax="47" xr10:uidLastSave="{96AF1482-F516-4F6E-A3A8-1411499D2016}"/>
  <bookViews>
    <workbookView xWindow="-28920" yWindow="-120" windowWidth="29040" windowHeight="15840" xr2:uid="{E8015DFE-6477-4034-8EE5-BB88E94474C4}"/>
  </bookViews>
  <sheets>
    <sheet name="Issues raised in complain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" l="1"/>
  <c r="L62" i="1"/>
  <c r="K62" i="1"/>
  <c r="J62" i="1"/>
  <c r="I62" i="1"/>
  <c r="H62" i="1"/>
  <c r="G62" i="1"/>
  <c r="F62" i="1"/>
  <c r="E62" i="1"/>
  <c r="D62" i="1"/>
  <c r="L59" i="1"/>
  <c r="K59" i="1"/>
  <c r="J59" i="1"/>
  <c r="I59" i="1"/>
  <c r="H59" i="1"/>
  <c r="G59" i="1"/>
  <c r="F59" i="1"/>
  <c r="E59" i="1"/>
  <c r="D59" i="1"/>
  <c r="L44" i="1"/>
  <c r="K44" i="1"/>
  <c r="J44" i="1"/>
  <c r="I44" i="1"/>
  <c r="H44" i="1"/>
  <c r="G44" i="1"/>
  <c r="F44" i="1"/>
  <c r="E44" i="1"/>
  <c r="D44" i="1"/>
  <c r="L35" i="1"/>
  <c r="K35" i="1"/>
  <c r="J35" i="1"/>
  <c r="I35" i="1"/>
  <c r="H35" i="1"/>
  <c r="G35" i="1"/>
  <c r="F35" i="1"/>
  <c r="F69" i="1" s="1"/>
  <c r="E35" i="1"/>
  <c r="D35" i="1"/>
  <c r="L6" i="1"/>
  <c r="L69" i="1" s="1"/>
  <c r="K6" i="1"/>
  <c r="K69" i="1" s="1"/>
  <c r="J6" i="1"/>
  <c r="I6" i="1"/>
  <c r="I69" i="1" s="1"/>
  <c r="H6" i="1"/>
  <c r="H69" i="1" s="1"/>
  <c r="G6" i="1"/>
  <c r="G69" i="1" s="1"/>
  <c r="F6" i="1"/>
  <c r="E6" i="1"/>
  <c r="E69" i="1" s="1"/>
  <c r="D6" i="1"/>
  <c r="D69" i="1" s="1"/>
</calcChain>
</file>

<file path=xl/sharedStrings.xml><?xml version="1.0" encoding="utf-8"?>
<sst xmlns="http://schemas.openxmlformats.org/spreadsheetml/2006/main" count="192" uniqueCount="86">
  <si>
    <t>Les titres de colonne dans cette feuille de travail sont dans la rangée 5. Les colonnes s’étendent de la cellule A5 à la cellule L5 inclusivement. Il y a 5 sous-catégories dans les rangées 6, 35, 44, 59 et 62. Les données s’étendent de la cellule A6 à la cellule L69.</t>
  </si>
  <si>
    <t>Annexe B</t>
  </si>
  <si>
    <t xml:space="preserve">Ce tableau détaille les problèmes soulevés dans les plaintes traitées entre le 1er août 2023 et le 31 juillet 2024. </t>
  </si>
  <si>
    <t>Catégorie primaire</t>
  </si>
  <si>
    <t>Catégorie secondaire</t>
  </si>
  <si>
    <t>Problème</t>
  </si>
  <si>
    <t>Services locaux et voix sur IP</t>
  </si>
  <si>
    <t>Interurbains</t>
  </si>
  <si>
    <t>Sans fil</t>
  </si>
  <si>
    <t>Télévision</t>
  </si>
  <si>
    <t>Internet</t>
  </si>
  <si>
    <t>Annuaires des pages blanches</t>
  </si>
  <si>
    <t>Assistance-annuaire</t>
  </si>
  <si>
    <t>Assistance téléphonique</t>
  </si>
  <si>
    <t>TOTAL</t>
  </si>
  <si>
    <t>Facturation</t>
  </si>
  <si>
    <t>Livraison de factures</t>
  </si>
  <si>
    <t>Frais pour factures papier</t>
  </si>
  <si>
    <t>Factures non reçues</t>
  </si>
  <si>
    <t>Frais non récurrents</t>
  </si>
  <si>
    <t>Frais de désactivation/Frais après l’annulation</t>
  </si>
  <si>
    <t>Frais d’équipement</t>
  </si>
  <si>
    <t>Frais d’installation/d’activation/de réactivation</t>
  </si>
  <si>
    <t>Frais de paiement en retard</t>
  </si>
  <si>
    <t>Frais de réparation</t>
  </si>
  <si>
    <t>Problème de paiement</t>
  </si>
  <si>
    <t>Paiements mal crédités</t>
  </si>
  <si>
    <t>Différend au sujet d’un arrangement de paiement</t>
  </si>
  <si>
    <t>Paiements préautorisés</t>
  </si>
  <si>
    <t>Frais récurrents</t>
  </si>
  <si>
    <t>Réductions appliquées aux services groupés</t>
  </si>
  <si>
    <t>Crédit/Remboursement non reçu</t>
  </si>
  <si>
    <t>Frais réglementaires et gouvernementaux</t>
  </si>
  <si>
    <t>Frais incorrects</t>
  </si>
  <si>
    <t>Augmentation régulière des prix des forfaits mensuels</t>
  </si>
  <si>
    <t>Location d’équipement</t>
  </si>
  <si>
    <t>Réapprovisionnement</t>
  </si>
  <si>
    <t>Services à valeur ajoutée</t>
  </si>
  <si>
    <t>Frais à l’utilisation</t>
  </si>
  <si>
    <t>Frais facturés par un tiers</t>
  </si>
  <si>
    <t>Temps d’antenne</t>
  </si>
  <si>
    <t>Utilisation de bande passante</t>
  </si>
  <si>
    <t>Messages facturables</t>
  </si>
  <si>
    <t>Frais de données</t>
  </si>
  <si>
    <t>Fraude touchant les appels interurbains</t>
  </si>
  <si>
    <t>Services payables à l’utilisation</t>
  </si>
  <si>
    <t>Frais d’itinérance</t>
  </si>
  <si>
    <t>Frais de messages textes (autres qu’à tarification supplémentaire)</t>
  </si>
  <si>
    <t>Dispute contractuelle</t>
  </si>
  <si>
    <t>Conformité aux modalités du service/contrat</t>
  </si>
  <si>
    <t>Rupture de contrat</t>
  </si>
  <si>
    <t>Modifications au contrat</t>
  </si>
  <si>
    <t>Financement d’appareils</t>
  </si>
  <si>
    <t>Renouvellement de contrat</t>
  </si>
  <si>
    <t>Frais de résiliation</t>
  </si>
  <si>
    <t>Problèmes de divulgation</t>
  </si>
  <si>
    <t>Aucun consentement / contrat en conflit avec l’entente</t>
  </si>
  <si>
    <t>Règles relatives à l’entente ambiguës</t>
  </si>
  <si>
    <t>Prestation de services</t>
  </si>
  <si>
    <t>Déconnexion/suspension</t>
  </si>
  <si>
    <t>Perte complète du service</t>
  </si>
  <si>
    <t>Non-paiement/recouvrement</t>
  </si>
  <si>
    <t>Hors service en raison de la politique</t>
  </si>
  <si>
    <t>Suspension saisonnière</t>
  </si>
  <si>
    <t>Installation/annulation de service</t>
  </si>
  <si>
    <t>Dommage à la propriété</t>
  </si>
  <si>
    <t>Non-respect des dates limites/Retards</t>
  </si>
  <si>
    <t>Erreur d’installation</t>
  </si>
  <si>
    <t>Résiliation impossible</t>
  </si>
  <si>
    <t>Non-fonctionnement du service</t>
  </si>
  <si>
    <t>Service intermittent</t>
  </si>
  <si>
    <t>Problèmes de réparation et rendez-vous</t>
  </si>
  <si>
    <t>Transfert de service</t>
  </si>
  <si>
    <t>Portabilité impossible</t>
  </si>
  <si>
    <t>Portabilité non autorisée</t>
  </si>
  <si>
    <t>Gestion du crédit</t>
  </si>
  <si>
    <t>Évaluation du crédit par une tierce partie</t>
  </si>
  <si>
    <t xml:space="preserve">Dépôt de sécurité ou limite de crédit </t>
  </si>
  <si>
    <t>Autre</t>
  </si>
  <si>
    <t>Problème lié à l'accessibilité</t>
  </si>
  <si>
    <t>Période d’essai de 30 jours non prévue</t>
  </si>
  <si>
    <t>Contrat qui ne comprend pas de renseignements sur une période d’essai de 30 jours</t>
  </si>
  <si>
    <t>Non fourni avec un outil accessible pour surveiller l’utilisation d’internet.</t>
  </si>
  <si>
    <t>Le contrat n’était pas dans un format accessible</t>
  </si>
  <si>
    <t xml:space="preserve">Le fournisseur n’a pas communiqué avec moi de façon accessible. </t>
  </si>
  <si>
    <t>Le fournisseur n’a pas expliqué de façon accessible comment les activités en ligne courantes, comme la diffusion en continu de films ou de musique, utilisent les données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</si>
</sst>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Arial"/>
      <family val="2"/>
    </font>
    <font>
      <b/>
      <sz val="16"/>
      <color indexed="10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12"/>
      <color indexed="8"/>
      <name val="SansSerif"/>
    </font>
    <font>
      <b/>
      <sz val="13"/>
      <color indexed="8"/>
      <name val="Sans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top"/>
    </xf>
    <xf numFmtId="0" fontId="4" fillId="2" borderId="0" xfId="1" applyFont="1" applyFill="1" applyAlignment="1">
      <alignment vertical="top" wrapText="1"/>
    </xf>
    <xf numFmtId="0" fontId="4" fillId="2" borderId="1" xfId="1" applyFont="1" applyFill="1" applyBorder="1" applyAlignment="1">
      <alignment vertical="top"/>
    </xf>
    <xf numFmtId="0" fontId="4" fillId="2" borderId="2" xfId="1" applyFont="1" applyFill="1" applyBorder="1" applyAlignment="1">
      <alignment vertical="top"/>
    </xf>
    <xf numFmtId="0" fontId="4" fillId="2" borderId="2" xfId="1" applyFont="1" applyFill="1" applyBorder="1" applyAlignment="1">
      <alignment vertical="top" wrapText="1"/>
    </xf>
    <xf numFmtId="0" fontId="4" fillId="2" borderId="3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6" fillId="0" borderId="4" xfId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 wrapText="1"/>
    </xf>
    <xf numFmtId="0" fontId="4" fillId="2" borderId="0" xfId="1" applyFont="1" applyFill="1" applyAlignment="1">
      <alignment horizontal="left" vertical="top"/>
    </xf>
    <xf numFmtId="0" fontId="4" fillId="2" borderId="0" xfId="1" applyFont="1" applyFill="1" applyAlignment="1">
      <alignment horizontal="left" vertical="center"/>
    </xf>
    <xf numFmtId="3" fontId="4" fillId="2" borderId="6" xfId="1" applyNumberFormat="1" applyFont="1" applyFill="1" applyBorder="1" applyAlignment="1">
      <alignment vertical="center" wrapText="1"/>
    </xf>
    <xf numFmtId="3" fontId="5" fillId="2" borderId="7" xfId="1" applyNumberFormat="1" applyFont="1" applyFill="1" applyBorder="1" applyAlignment="1">
      <alignment vertical="center" wrapText="1"/>
    </xf>
    <xf numFmtId="3" fontId="4" fillId="2" borderId="7" xfId="1" applyNumberFormat="1" applyFont="1" applyFill="1" applyBorder="1" applyAlignment="1">
      <alignment vertical="center" wrapText="1"/>
    </xf>
    <xf numFmtId="0" fontId="6" fillId="0" borderId="8" xfId="1" applyFont="1" applyBorder="1" applyAlignment="1">
      <alignment horizontal="left" vertical="center"/>
    </xf>
    <xf numFmtId="3" fontId="6" fillId="0" borderId="5" xfId="1" applyNumberFormat="1" applyFont="1" applyBorder="1" applyAlignment="1">
      <alignment horizontal="right" vertical="center" wrapText="1"/>
    </xf>
    <xf numFmtId="0" fontId="7" fillId="0" borderId="8" xfId="1" applyFont="1" applyBorder="1" applyAlignment="1">
      <alignment horizontal="left" vertical="center"/>
    </xf>
    <xf numFmtId="3" fontId="7" fillId="0" borderId="5" xfId="1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 xr:uid="{591E2B7A-F5C7-4F90-BA79-675AD5DA6E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2BB4-87F2-4541-9008-5138D4B0B424}">
  <sheetPr codeName="Sheet8"/>
  <dimension ref="A1:L70"/>
  <sheetViews>
    <sheetView tabSelected="1" zoomScaleNormal="100" workbookViewId="0">
      <pane xSplit="3" ySplit="5" topLeftCell="D6" activePane="bottomRight" state="frozen"/>
      <selection pane="bottomRight" activeCell="J4" sqref="J4"/>
      <selection pane="bottomLeft" activeCell="A8" sqref="A8"/>
      <selection pane="topRight" activeCell="D1" sqref="D1"/>
    </sheetView>
  </sheetViews>
  <sheetFormatPr defaultColWidth="8.7109375" defaultRowHeight="12.6"/>
  <cols>
    <col min="1" max="1" width="23.42578125" style="2" customWidth="1"/>
    <col min="2" max="2" width="51.140625" style="2" customWidth="1"/>
    <col min="3" max="3" width="36" style="2" bestFit="1" customWidth="1"/>
    <col min="4" max="4" width="22.85546875" style="2" bestFit="1" customWidth="1"/>
    <col min="5" max="5" width="12.85546875" style="2" bestFit="1" customWidth="1"/>
    <col min="6" max="6" width="8.42578125" style="2" bestFit="1" customWidth="1"/>
    <col min="7" max="7" width="8.85546875" style="2" bestFit="1" customWidth="1"/>
    <col min="8" max="8" width="8.42578125" style="2" bestFit="1" customWidth="1"/>
    <col min="9" max="9" width="20.85546875" style="2" bestFit="1" customWidth="1"/>
    <col min="10" max="10" width="18.28515625" style="2" bestFit="1" customWidth="1"/>
    <col min="11" max="11" width="15.5703125" style="2" bestFit="1" customWidth="1"/>
    <col min="12" max="12" width="8.140625" style="2" customWidth="1"/>
    <col min="13" max="16384" width="8.7109375" style="2"/>
  </cols>
  <sheetData>
    <row r="1" spans="1:12" ht="15.6">
      <c r="A1" s="1" t="s">
        <v>0</v>
      </c>
    </row>
    <row r="2" spans="1:12" ht="21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customHeight="1">
      <c r="A3" s="4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37.1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4.25" customHeight="1" thickBot="1">
      <c r="A5" s="6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10" t="s">
        <v>14</v>
      </c>
    </row>
    <row r="6" spans="1:12" ht="25.5" customHeight="1" thickBot="1">
      <c r="A6" s="11" t="s">
        <v>15</v>
      </c>
      <c r="B6" s="11"/>
      <c r="C6" s="11" t="s">
        <v>14</v>
      </c>
      <c r="D6" s="12">
        <f>SUM(D7:D34)</f>
        <v>1192</v>
      </c>
      <c r="E6" s="12">
        <f t="shared" ref="E6:L6" si="0">SUM(E7:E34)</f>
        <v>128</v>
      </c>
      <c r="F6" s="12">
        <f t="shared" si="0"/>
        <v>9587</v>
      </c>
      <c r="G6" s="12">
        <f t="shared" si="0"/>
        <v>1822</v>
      </c>
      <c r="H6" s="12">
        <f t="shared" si="0"/>
        <v>4569</v>
      </c>
      <c r="I6" s="12">
        <f t="shared" si="0"/>
        <v>1</v>
      </c>
      <c r="J6" s="12">
        <f t="shared" si="0"/>
        <v>0</v>
      </c>
      <c r="K6" s="12">
        <f t="shared" si="0"/>
        <v>7</v>
      </c>
      <c r="L6" s="12">
        <f t="shared" si="0"/>
        <v>17306</v>
      </c>
    </row>
    <row r="7" spans="1:12" ht="15" customHeight="1" thickTop="1">
      <c r="A7" s="13" t="s">
        <v>15</v>
      </c>
      <c r="B7" s="14" t="s">
        <v>16</v>
      </c>
      <c r="C7" s="14" t="s">
        <v>17</v>
      </c>
      <c r="D7" s="15">
        <v>6</v>
      </c>
      <c r="E7" s="15">
        <v>1</v>
      </c>
      <c r="F7" s="15">
        <v>10</v>
      </c>
      <c r="G7" s="15">
        <v>4</v>
      </c>
      <c r="H7" s="15">
        <v>6</v>
      </c>
      <c r="I7" s="15">
        <v>0</v>
      </c>
      <c r="J7" s="15">
        <v>0</v>
      </c>
      <c r="K7" s="15">
        <v>0</v>
      </c>
      <c r="L7" s="16">
        <v>27</v>
      </c>
    </row>
    <row r="8" spans="1:12" ht="15" customHeight="1">
      <c r="A8" s="13" t="s">
        <v>15</v>
      </c>
      <c r="B8" s="14" t="s">
        <v>16</v>
      </c>
      <c r="C8" s="14" t="s">
        <v>18</v>
      </c>
      <c r="D8" s="17">
        <v>70</v>
      </c>
      <c r="E8" s="17">
        <v>6</v>
      </c>
      <c r="F8" s="17">
        <v>213</v>
      </c>
      <c r="G8" s="17">
        <v>107</v>
      </c>
      <c r="H8" s="17">
        <v>172</v>
      </c>
      <c r="I8" s="17">
        <v>0</v>
      </c>
      <c r="J8" s="17">
        <v>0</v>
      </c>
      <c r="K8" s="17">
        <v>1</v>
      </c>
      <c r="L8" s="16">
        <v>569</v>
      </c>
    </row>
    <row r="9" spans="1:12" ht="15" customHeight="1">
      <c r="A9" s="13" t="s">
        <v>15</v>
      </c>
      <c r="B9" s="14" t="s">
        <v>19</v>
      </c>
      <c r="C9" s="14" t="s">
        <v>20</v>
      </c>
      <c r="D9" s="17">
        <v>84</v>
      </c>
      <c r="E9" s="17">
        <v>0</v>
      </c>
      <c r="F9" s="17">
        <v>285</v>
      </c>
      <c r="G9" s="17">
        <v>104</v>
      </c>
      <c r="H9" s="17">
        <v>285</v>
      </c>
      <c r="I9" s="17">
        <v>0</v>
      </c>
      <c r="J9" s="17">
        <v>0</v>
      </c>
      <c r="K9" s="17">
        <v>0</v>
      </c>
      <c r="L9" s="16">
        <v>758</v>
      </c>
    </row>
    <row r="10" spans="1:12" ht="15" customHeight="1">
      <c r="A10" s="13" t="s">
        <v>15</v>
      </c>
      <c r="B10" s="14" t="s">
        <v>19</v>
      </c>
      <c r="C10" s="14" t="s">
        <v>21</v>
      </c>
      <c r="D10" s="17">
        <v>29</v>
      </c>
      <c r="E10" s="17">
        <v>0</v>
      </c>
      <c r="F10" s="17">
        <v>351</v>
      </c>
      <c r="G10" s="17">
        <v>130</v>
      </c>
      <c r="H10" s="17">
        <v>319</v>
      </c>
      <c r="I10" s="17">
        <v>0</v>
      </c>
      <c r="J10" s="17">
        <v>0</v>
      </c>
      <c r="K10" s="17">
        <v>0</v>
      </c>
      <c r="L10" s="16">
        <v>829</v>
      </c>
    </row>
    <row r="11" spans="1:12" ht="15" customHeight="1">
      <c r="A11" s="13" t="s">
        <v>15</v>
      </c>
      <c r="B11" s="14" t="s">
        <v>19</v>
      </c>
      <c r="C11" s="14" t="s">
        <v>22</v>
      </c>
      <c r="D11" s="17">
        <v>15</v>
      </c>
      <c r="E11" s="17">
        <v>0</v>
      </c>
      <c r="F11" s="17">
        <v>400</v>
      </c>
      <c r="G11" s="17">
        <v>21</v>
      </c>
      <c r="H11" s="17">
        <v>77</v>
      </c>
      <c r="I11" s="17">
        <v>0</v>
      </c>
      <c r="J11" s="17">
        <v>0</v>
      </c>
      <c r="K11" s="17">
        <v>0</v>
      </c>
      <c r="L11" s="16">
        <v>513</v>
      </c>
    </row>
    <row r="12" spans="1:12" ht="15" customHeight="1">
      <c r="A12" s="13" t="s">
        <v>15</v>
      </c>
      <c r="B12" s="14" t="s">
        <v>19</v>
      </c>
      <c r="C12" s="14" t="s">
        <v>23</v>
      </c>
      <c r="D12" s="17">
        <v>20</v>
      </c>
      <c r="E12" s="17">
        <v>0</v>
      </c>
      <c r="F12" s="17">
        <v>160</v>
      </c>
      <c r="G12" s="17">
        <v>38</v>
      </c>
      <c r="H12" s="17">
        <v>95</v>
      </c>
      <c r="I12" s="17">
        <v>0</v>
      </c>
      <c r="J12" s="17">
        <v>0</v>
      </c>
      <c r="K12" s="17">
        <v>0</v>
      </c>
      <c r="L12" s="16">
        <v>313</v>
      </c>
    </row>
    <row r="13" spans="1:12" ht="15" customHeight="1">
      <c r="A13" s="13" t="s">
        <v>15</v>
      </c>
      <c r="B13" s="14" t="s">
        <v>19</v>
      </c>
      <c r="C13" s="14" t="s">
        <v>24</v>
      </c>
      <c r="D13" s="17">
        <v>4</v>
      </c>
      <c r="E13" s="17">
        <v>0</v>
      </c>
      <c r="F13" s="17">
        <v>6</v>
      </c>
      <c r="G13" s="17">
        <v>11</v>
      </c>
      <c r="H13" s="17">
        <v>13</v>
      </c>
      <c r="I13" s="17">
        <v>0</v>
      </c>
      <c r="J13" s="17">
        <v>0</v>
      </c>
      <c r="K13" s="17">
        <v>0</v>
      </c>
      <c r="L13" s="16">
        <v>34</v>
      </c>
    </row>
    <row r="14" spans="1:12" ht="15" customHeight="1">
      <c r="A14" s="13" t="s">
        <v>15</v>
      </c>
      <c r="B14" s="14" t="s">
        <v>25</v>
      </c>
      <c r="C14" s="14" t="s">
        <v>26</v>
      </c>
      <c r="D14" s="17">
        <v>56</v>
      </c>
      <c r="E14" s="17">
        <v>6</v>
      </c>
      <c r="F14" s="17">
        <v>288</v>
      </c>
      <c r="G14" s="17">
        <v>62</v>
      </c>
      <c r="H14" s="17">
        <v>181</v>
      </c>
      <c r="I14" s="17">
        <v>0</v>
      </c>
      <c r="J14" s="17">
        <v>0</v>
      </c>
      <c r="K14" s="17">
        <v>0</v>
      </c>
      <c r="L14" s="16">
        <v>593</v>
      </c>
    </row>
    <row r="15" spans="1:12" ht="15" customHeight="1">
      <c r="A15" s="13" t="s">
        <v>15</v>
      </c>
      <c r="B15" s="14" t="s">
        <v>25</v>
      </c>
      <c r="C15" s="14" t="s">
        <v>27</v>
      </c>
      <c r="D15" s="17">
        <v>2</v>
      </c>
      <c r="E15" s="17">
        <v>0</v>
      </c>
      <c r="F15" s="17">
        <v>60</v>
      </c>
      <c r="G15" s="17">
        <v>8</v>
      </c>
      <c r="H15" s="17">
        <v>23</v>
      </c>
      <c r="I15" s="17">
        <v>0</v>
      </c>
      <c r="J15" s="17">
        <v>0</v>
      </c>
      <c r="K15" s="17">
        <v>0</v>
      </c>
      <c r="L15" s="16">
        <v>93</v>
      </c>
    </row>
    <row r="16" spans="1:12" ht="15" customHeight="1">
      <c r="A16" s="13" t="s">
        <v>15</v>
      </c>
      <c r="B16" s="14" t="s">
        <v>25</v>
      </c>
      <c r="C16" s="14" t="s">
        <v>28</v>
      </c>
      <c r="D16" s="17">
        <v>15</v>
      </c>
      <c r="E16" s="17">
        <v>1</v>
      </c>
      <c r="F16" s="17">
        <v>143</v>
      </c>
      <c r="G16" s="17">
        <v>17</v>
      </c>
      <c r="H16" s="17">
        <v>52</v>
      </c>
      <c r="I16" s="17">
        <v>0</v>
      </c>
      <c r="J16" s="17">
        <v>0</v>
      </c>
      <c r="K16" s="17">
        <v>0</v>
      </c>
      <c r="L16" s="16">
        <v>228</v>
      </c>
    </row>
    <row r="17" spans="1:12" ht="15" customHeight="1">
      <c r="A17" s="13" t="s">
        <v>15</v>
      </c>
      <c r="B17" s="14" t="s">
        <v>29</v>
      </c>
      <c r="C17" s="14" t="s">
        <v>30</v>
      </c>
      <c r="D17" s="17">
        <v>6</v>
      </c>
      <c r="E17" s="17">
        <v>1</v>
      </c>
      <c r="F17" s="17">
        <v>14</v>
      </c>
      <c r="G17" s="17">
        <v>4</v>
      </c>
      <c r="H17" s="17">
        <v>14</v>
      </c>
      <c r="I17" s="17">
        <v>0</v>
      </c>
      <c r="J17" s="17">
        <v>0</v>
      </c>
      <c r="K17" s="17">
        <v>0</v>
      </c>
      <c r="L17" s="16">
        <v>39</v>
      </c>
    </row>
    <row r="18" spans="1:12" ht="15" customHeight="1">
      <c r="A18" s="13" t="s">
        <v>15</v>
      </c>
      <c r="B18" s="14" t="s">
        <v>29</v>
      </c>
      <c r="C18" s="14" t="s">
        <v>31</v>
      </c>
      <c r="D18" s="17">
        <v>190</v>
      </c>
      <c r="E18" s="17">
        <v>16</v>
      </c>
      <c r="F18" s="17">
        <v>2120</v>
      </c>
      <c r="G18" s="17">
        <v>349</v>
      </c>
      <c r="H18" s="17">
        <v>992</v>
      </c>
      <c r="I18" s="17">
        <v>0</v>
      </c>
      <c r="J18" s="17">
        <v>0</v>
      </c>
      <c r="K18" s="17">
        <v>3</v>
      </c>
      <c r="L18" s="16">
        <v>3670</v>
      </c>
    </row>
    <row r="19" spans="1:12" ht="15" customHeight="1">
      <c r="A19" s="13" t="s">
        <v>15</v>
      </c>
      <c r="B19" s="14" t="s">
        <v>29</v>
      </c>
      <c r="C19" s="14" t="s">
        <v>32</v>
      </c>
      <c r="D19" s="17">
        <v>0</v>
      </c>
      <c r="E19" s="17">
        <v>0</v>
      </c>
      <c r="F19" s="17">
        <v>2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6">
        <v>2</v>
      </c>
    </row>
    <row r="20" spans="1:12" ht="15" customHeight="1">
      <c r="A20" s="13" t="s">
        <v>15</v>
      </c>
      <c r="B20" s="14" t="s">
        <v>29</v>
      </c>
      <c r="C20" s="14" t="s">
        <v>33</v>
      </c>
      <c r="D20" s="17">
        <v>464</v>
      </c>
      <c r="E20" s="17">
        <v>59</v>
      </c>
      <c r="F20" s="17">
        <v>2836</v>
      </c>
      <c r="G20" s="17">
        <v>677</v>
      </c>
      <c r="H20" s="17">
        <v>1635</v>
      </c>
      <c r="I20" s="17">
        <v>1</v>
      </c>
      <c r="J20" s="17">
        <v>0</v>
      </c>
      <c r="K20" s="17">
        <v>3</v>
      </c>
      <c r="L20" s="16">
        <v>5675</v>
      </c>
    </row>
    <row r="21" spans="1:12" ht="15" customHeight="1">
      <c r="A21" s="13" t="s">
        <v>15</v>
      </c>
      <c r="B21" s="14" t="s">
        <v>29</v>
      </c>
      <c r="C21" s="14" t="s">
        <v>34</v>
      </c>
      <c r="D21" s="17">
        <v>180</v>
      </c>
      <c r="E21" s="17">
        <v>15</v>
      </c>
      <c r="F21" s="17">
        <v>772</v>
      </c>
      <c r="G21" s="17">
        <v>228</v>
      </c>
      <c r="H21" s="17">
        <v>622</v>
      </c>
      <c r="I21" s="17">
        <v>0</v>
      </c>
      <c r="J21" s="17">
        <v>0</v>
      </c>
      <c r="K21" s="17">
        <v>0</v>
      </c>
      <c r="L21" s="16">
        <v>1817</v>
      </c>
    </row>
    <row r="22" spans="1:12" ht="15" customHeight="1">
      <c r="A22" s="13" t="s">
        <v>15</v>
      </c>
      <c r="B22" s="14" t="s">
        <v>29</v>
      </c>
      <c r="C22" s="14" t="s">
        <v>35</v>
      </c>
      <c r="D22" s="17">
        <v>3</v>
      </c>
      <c r="E22" s="17">
        <v>0</v>
      </c>
      <c r="F22" s="17">
        <v>2</v>
      </c>
      <c r="G22" s="17">
        <v>18</v>
      </c>
      <c r="H22" s="17">
        <v>28</v>
      </c>
      <c r="I22" s="17">
        <v>0</v>
      </c>
      <c r="J22" s="17">
        <v>0</v>
      </c>
      <c r="K22" s="17">
        <v>0</v>
      </c>
      <c r="L22" s="16">
        <v>51</v>
      </c>
    </row>
    <row r="23" spans="1:12" ht="17.45" customHeight="1">
      <c r="A23" s="13" t="s">
        <v>15</v>
      </c>
      <c r="B23" s="14" t="s">
        <v>29</v>
      </c>
      <c r="C23" s="14" t="s">
        <v>24</v>
      </c>
      <c r="D23" s="17">
        <v>0</v>
      </c>
      <c r="E23" s="17">
        <v>0</v>
      </c>
      <c r="F23" s="17">
        <v>0</v>
      </c>
      <c r="G23" s="17">
        <v>0</v>
      </c>
      <c r="H23" s="17">
        <v>1</v>
      </c>
      <c r="I23" s="17">
        <v>0</v>
      </c>
      <c r="J23" s="17">
        <v>0</v>
      </c>
      <c r="K23" s="17">
        <v>0</v>
      </c>
      <c r="L23" s="16">
        <v>1</v>
      </c>
    </row>
    <row r="24" spans="1:12" ht="17.45" customHeight="1">
      <c r="A24" s="13" t="s">
        <v>15</v>
      </c>
      <c r="B24" s="14" t="s">
        <v>29</v>
      </c>
      <c r="C24" s="14" t="s">
        <v>36</v>
      </c>
      <c r="D24" s="17">
        <v>0</v>
      </c>
      <c r="E24" s="17">
        <v>0</v>
      </c>
      <c r="F24" s="17">
        <v>85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6">
        <v>85</v>
      </c>
    </row>
    <row r="25" spans="1:12" ht="17.45" customHeight="1">
      <c r="A25" s="13" t="s">
        <v>15</v>
      </c>
      <c r="B25" s="14" t="s">
        <v>29</v>
      </c>
      <c r="C25" s="14" t="s">
        <v>37</v>
      </c>
      <c r="D25" s="17">
        <v>3</v>
      </c>
      <c r="E25" s="17">
        <v>0</v>
      </c>
      <c r="F25" s="17">
        <v>49</v>
      </c>
      <c r="G25" s="17">
        <v>19</v>
      </c>
      <c r="H25" s="17">
        <v>7</v>
      </c>
      <c r="I25" s="17">
        <v>0</v>
      </c>
      <c r="J25" s="17">
        <v>0</v>
      </c>
      <c r="K25" s="17">
        <v>0</v>
      </c>
      <c r="L25" s="16">
        <v>78</v>
      </c>
    </row>
    <row r="26" spans="1:12" ht="17.45" customHeight="1">
      <c r="A26" s="13" t="s">
        <v>15</v>
      </c>
      <c r="B26" s="14" t="s">
        <v>38</v>
      </c>
      <c r="C26" s="14" t="s">
        <v>39</v>
      </c>
      <c r="D26" s="17">
        <v>5</v>
      </c>
      <c r="E26" s="17">
        <v>0</v>
      </c>
      <c r="F26" s="17">
        <v>22</v>
      </c>
      <c r="G26" s="17">
        <v>0</v>
      </c>
      <c r="H26" s="17">
        <v>2</v>
      </c>
      <c r="I26" s="17">
        <v>0</v>
      </c>
      <c r="J26" s="17">
        <v>0</v>
      </c>
      <c r="K26" s="17">
        <v>0</v>
      </c>
      <c r="L26" s="16">
        <v>29</v>
      </c>
    </row>
    <row r="27" spans="1:12" ht="17.45" customHeight="1">
      <c r="A27" s="13" t="s">
        <v>15</v>
      </c>
      <c r="B27" s="14" t="s">
        <v>38</v>
      </c>
      <c r="C27" s="14" t="s">
        <v>40</v>
      </c>
      <c r="D27" s="17">
        <v>0</v>
      </c>
      <c r="E27" s="17">
        <v>0</v>
      </c>
      <c r="F27" s="17">
        <v>43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6">
        <v>43</v>
      </c>
    </row>
    <row r="28" spans="1:12" ht="17.45" customHeight="1">
      <c r="A28" s="13" t="s">
        <v>15</v>
      </c>
      <c r="B28" s="14" t="s">
        <v>38</v>
      </c>
      <c r="C28" s="14" t="s">
        <v>41</v>
      </c>
      <c r="D28" s="17">
        <v>0</v>
      </c>
      <c r="E28" s="17">
        <v>0</v>
      </c>
      <c r="F28" s="17">
        <v>3</v>
      </c>
      <c r="G28" s="17">
        <v>0</v>
      </c>
      <c r="H28" s="17">
        <v>42</v>
      </c>
      <c r="I28" s="17">
        <v>0</v>
      </c>
      <c r="J28" s="17">
        <v>0</v>
      </c>
      <c r="K28" s="17">
        <v>0</v>
      </c>
      <c r="L28" s="16">
        <v>45</v>
      </c>
    </row>
    <row r="29" spans="1:12" ht="17.45" customHeight="1">
      <c r="A29" s="13" t="s">
        <v>15</v>
      </c>
      <c r="B29" s="14" t="s">
        <v>38</v>
      </c>
      <c r="C29" s="14" t="s">
        <v>42</v>
      </c>
      <c r="D29" s="17">
        <v>0</v>
      </c>
      <c r="E29" s="17">
        <v>0</v>
      </c>
      <c r="F29" s="17">
        <v>335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6">
        <v>335</v>
      </c>
    </row>
    <row r="30" spans="1:12" ht="17.45" customHeight="1">
      <c r="A30" s="13" t="s">
        <v>15</v>
      </c>
      <c r="B30" s="14" t="s">
        <v>38</v>
      </c>
      <c r="C30" s="14" t="s">
        <v>43</v>
      </c>
      <c r="D30" s="17">
        <v>0</v>
      </c>
      <c r="E30" s="17">
        <v>0</v>
      </c>
      <c r="F30" s="17">
        <v>697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6">
        <v>697</v>
      </c>
    </row>
    <row r="31" spans="1:12" ht="17.45" customHeight="1">
      <c r="A31" s="13" t="s">
        <v>15</v>
      </c>
      <c r="B31" s="14" t="s">
        <v>38</v>
      </c>
      <c r="C31" s="14" t="s">
        <v>44</v>
      </c>
      <c r="D31" s="17">
        <v>6</v>
      </c>
      <c r="E31" s="17">
        <v>2</v>
      </c>
      <c r="F31" s="17">
        <v>15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6">
        <v>23</v>
      </c>
    </row>
    <row r="32" spans="1:12" ht="17.45" customHeight="1">
      <c r="A32" s="13" t="s">
        <v>15</v>
      </c>
      <c r="B32" s="14" t="s">
        <v>38</v>
      </c>
      <c r="C32" s="14" t="s">
        <v>45</v>
      </c>
      <c r="D32" s="17">
        <v>34</v>
      </c>
      <c r="E32" s="17">
        <v>21</v>
      </c>
      <c r="F32" s="17">
        <v>58</v>
      </c>
      <c r="G32" s="17">
        <v>25</v>
      </c>
      <c r="H32" s="17">
        <v>3</v>
      </c>
      <c r="I32" s="17">
        <v>0</v>
      </c>
      <c r="J32" s="17">
        <v>0</v>
      </c>
      <c r="K32" s="17">
        <v>0</v>
      </c>
      <c r="L32" s="16">
        <v>141</v>
      </c>
    </row>
    <row r="33" spans="1:12" ht="17.45" customHeight="1">
      <c r="A33" s="13" t="s">
        <v>15</v>
      </c>
      <c r="B33" s="14" t="s">
        <v>38</v>
      </c>
      <c r="C33" s="14" t="s">
        <v>46</v>
      </c>
      <c r="D33" s="17">
        <v>0</v>
      </c>
      <c r="E33" s="17">
        <v>0</v>
      </c>
      <c r="F33" s="17">
        <v>582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6">
        <v>582</v>
      </c>
    </row>
    <row r="34" spans="1:12" ht="17.45" customHeight="1">
      <c r="A34" s="13" t="s">
        <v>15</v>
      </c>
      <c r="B34" s="14" t="s">
        <v>38</v>
      </c>
      <c r="C34" s="14" t="s">
        <v>47</v>
      </c>
      <c r="D34" s="17">
        <v>0</v>
      </c>
      <c r="E34" s="17">
        <v>0</v>
      </c>
      <c r="F34" s="17">
        <v>36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6">
        <v>36</v>
      </c>
    </row>
    <row r="35" spans="1:12" ht="17.45" customHeight="1" thickBot="1">
      <c r="A35" s="18" t="s">
        <v>48</v>
      </c>
      <c r="B35" s="18"/>
      <c r="C35" s="18" t="s">
        <v>14</v>
      </c>
      <c r="D35" s="19">
        <f>SUM(D36:D43)</f>
        <v>641</v>
      </c>
      <c r="E35" s="19">
        <f t="shared" ref="E35:L35" si="1">SUM(E36:E43)</f>
        <v>62</v>
      </c>
      <c r="F35" s="19">
        <f t="shared" si="1"/>
        <v>5346</v>
      </c>
      <c r="G35" s="19">
        <f t="shared" si="1"/>
        <v>920</v>
      </c>
      <c r="H35" s="19">
        <f t="shared" si="1"/>
        <v>2316</v>
      </c>
      <c r="I35" s="19">
        <f t="shared" si="1"/>
        <v>0</v>
      </c>
      <c r="J35" s="19">
        <f t="shared" si="1"/>
        <v>0</v>
      </c>
      <c r="K35" s="19">
        <f t="shared" si="1"/>
        <v>0</v>
      </c>
      <c r="L35" s="19">
        <f t="shared" si="1"/>
        <v>9285</v>
      </c>
    </row>
    <row r="36" spans="1:12" ht="17.45" customHeight="1" thickTop="1">
      <c r="A36" s="13" t="s">
        <v>48</v>
      </c>
      <c r="B36" s="14" t="s">
        <v>49</v>
      </c>
      <c r="C36" s="14" t="s">
        <v>50</v>
      </c>
      <c r="D36" s="15">
        <v>51</v>
      </c>
      <c r="E36" s="15">
        <v>3</v>
      </c>
      <c r="F36" s="15">
        <v>756</v>
      </c>
      <c r="G36" s="15">
        <v>65</v>
      </c>
      <c r="H36" s="15">
        <v>188</v>
      </c>
      <c r="I36" s="15">
        <v>0</v>
      </c>
      <c r="J36" s="15">
        <v>0</v>
      </c>
      <c r="K36" s="15">
        <v>0</v>
      </c>
      <c r="L36" s="16">
        <v>1063</v>
      </c>
    </row>
    <row r="37" spans="1:12" ht="17.45" customHeight="1">
      <c r="A37" s="13" t="s">
        <v>48</v>
      </c>
      <c r="B37" s="14" t="s">
        <v>49</v>
      </c>
      <c r="C37" s="14" t="s">
        <v>51</v>
      </c>
      <c r="D37" s="17">
        <v>107</v>
      </c>
      <c r="E37" s="17">
        <v>11</v>
      </c>
      <c r="F37" s="17">
        <v>1043</v>
      </c>
      <c r="G37" s="17">
        <v>188</v>
      </c>
      <c r="H37" s="17">
        <v>375</v>
      </c>
      <c r="I37" s="17">
        <v>0</v>
      </c>
      <c r="J37" s="17">
        <v>0</v>
      </c>
      <c r="K37" s="17">
        <v>0</v>
      </c>
      <c r="L37" s="16">
        <v>1724</v>
      </c>
    </row>
    <row r="38" spans="1:12" ht="17.45" customHeight="1">
      <c r="A38" s="13" t="s">
        <v>48</v>
      </c>
      <c r="B38" s="14" t="s">
        <v>49</v>
      </c>
      <c r="C38" s="14" t="s">
        <v>52</v>
      </c>
      <c r="D38" s="17">
        <v>0</v>
      </c>
      <c r="E38" s="17">
        <v>0</v>
      </c>
      <c r="F38" s="17">
        <v>185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6">
        <v>185</v>
      </c>
    </row>
    <row r="39" spans="1:12" ht="17.45" customHeight="1">
      <c r="A39" s="13" t="s">
        <v>48</v>
      </c>
      <c r="B39" s="14" t="s">
        <v>49</v>
      </c>
      <c r="C39" s="14" t="s">
        <v>53</v>
      </c>
      <c r="D39" s="17">
        <v>34</v>
      </c>
      <c r="E39" s="17">
        <v>2</v>
      </c>
      <c r="F39" s="17">
        <v>7</v>
      </c>
      <c r="G39" s="17">
        <v>7</v>
      </c>
      <c r="H39" s="17">
        <v>35</v>
      </c>
      <c r="I39" s="17">
        <v>0</v>
      </c>
      <c r="J39" s="17">
        <v>0</v>
      </c>
      <c r="K39" s="17">
        <v>0</v>
      </c>
      <c r="L39" s="16">
        <v>85</v>
      </c>
    </row>
    <row r="40" spans="1:12" ht="17.45" customHeight="1">
      <c r="A40" s="13" t="s">
        <v>48</v>
      </c>
      <c r="B40" s="14" t="s">
        <v>49</v>
      </c>
      <c r="C40" s="14" t="s">
        <v>54</v>
      </c>
      <c r="D40" s="17">
        <v>113</v>
      </c>
      <c r="E40" s="17">
        <v>3</v>
      </c>
      <c r="F40" s="17">
        <v>403</v>
      </c>
      <c r="G40" s="17">
        <v>123</v>
      </c>
      <c r="H40" s="17">
        <v>470</v>
      </c>
      <c r="I40" s="17">
        <v>0</v>
      </c>
      <c r="J40" s="17">
        <v>0</v>
      </c>
      <c r="K40" s="17">
        <v>0</v>
      </c>
      <c r="L40" s="16">
        <v>1112</v>
      </c>
    </row>
    <row r="41" spans="1:12" ht="17.45" customHeight="1">
      <c r="A41" s="13" t="s">
        <v>48</v>
      </c>
      <c r="B41" s="14" t="s">
        <v>55</v>
      </c>
      <c r="C41" s="14" t="s">
        <v>52</v>
      </c>
      <c r="D41" s="17">
        <v>0</v>
      </c>
      <c r="E41" s="17">
        <v>0</v>
      </c>
      <c r="F41" s="17">
        <v>143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6">
        <v>143</v>
      </c>
    </row>
    <row r="42" spans="1:12" ht="17.45" customHeight="1">
      <c r="A42" s="13" t="s">
        <v>48</v>
      </c>
      <c r="B42" s="14" t="s">
        <v>55</v>
      </c>
      <c r="C42" s="14" t="s">
        <v>56</v>
      </c>
      <c r="D42" s="17">
        <v>314</v>
      </c>
      <c r="E42" s="17">
        <v>41</v>
      </c>
      <c r="F42" s="17">
        <v>2475</v>
      </c>
      <c r="G42" s="17">
        <v>497</v>
      </c>
      <c r="H42" s="17">
        <v>1164</v>
      </c>
      <c r="I42" s="17">
        <v>0</v>
      </c>
      <c r="J42" s="17">
        <v>0</v>
      </c>
      <c r="K42" s="17">
        <v>0</v>
      </c>
      <c r="L42" s="16">
        <v>4491</v>
      </c>
    </row>
    <row r="43" spans="1:12" ht="17.45" customHeight="1">
      <c r="A43" s="13" t="s">
        <v>48</v>
      </c>
      <c r="B43" s="14" t="s">
        <v>55</v>
      </c>
      <c r="C43" s="14" t="s">
        <v>57</v>
      </c>
      <c r="D43" s="17">
        <v>22</v>
      </c>
      <c r="E43" s="17">
        <v>2</v>
      </c>
      <c r="F43" s="17">
        <v>334</v>
      </c>
      <c r="G43" s="17">
        <v>40</v>
      </c>
      <c r="H43" s="17">
        <v>84</v>
      </c>
      <c r="I43" s="17">
        <v>0</v>
      </c>
      <c r="J43" s="17">
        <v>0</v>
      </c>
      <c r="K43" s="17">
        <v>0</v>
      </c>
      <c r="L43" s="16">
        <v>482</v>
      </c>
    </row>
    <row r="44" spans="1:12" ht="17.45" customHeight="1" thickBot="1">
      <c r="A44" s="18" t="s">
        <v>58</v>
      </c>
      <c r="B44" s="18"/>
      <c r="C44" s="18" t="s">
        <v>14</v>
      </c>
      <c r="D44" s="19">
        <f>SUM(D45:D58)</f>
        <v>1223</v>
      </c>
      <c r="E44" s="19">
        <f t="shared" ref="E44:L44" si="2">SUM(E45:E58)</f>
        <v>50</v>
      </c>
      <c r="F44" s="19">
        <f t="shared" si="2"/>
        <v>4378</v>
      </c>
      <c r="G44" s="19">
        <f t="shared" si="2"/>
        <v>1370</v>
      </c>
      <c r="H44" s="19">
        <f t="shared" si="2"/>
        <v>3832</v>
      </c>
      <c r="I44" s="19">
        <f t="shared" si="2"/>
        <v>0</v>
      </c>
      <c r="J44" s="19">
        <f t="shared" si="2"/>
        <v>0</v>
      </c>
      <c r="K44" s="19">
        <f t="shared" si="2"/>
        <v>7</v>
      </c>
      <c r="L44" s="19">
        <f t="shared" si="2"/>
        <v>10860</v>
      </c>
    </row>
    <row r="45" spans="1:12" ht="17.45" customHeight="1" thickTop="1">
      <c r="A45" s="13" t="s">
        <v>58</v>
      </c>
      <c r="B45" s="14" t="s">
        <v>59</v>
      </c>
      <c r="C45" s="14" t="s">
        <v>60</v>
      </c>
      <c r="D45" s="17">
        <v>0</v>
      </c>
      <c r="E45" s="17">
        <v>0</v>
      </c>
      <c r="F45" s="17">
        <v>1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6">
        <v>1</v>
      </c>
    </row>
    <row r="46" spans="1:12" ht="17.45" customHeight="1">
      <c r="A46" s="13" t="s">
        <v>58</v>
      </c>
      <c r="B46" s="14" t="s">
        <v>59</v>
      </c>
      <c r="C46" s="14" t="s">
        <v>61</v>
      </c>
      <c r="D46" s="17">
        <v>42</v>
      </c>
      <c r="E46" s="17">
        <v>2</v>
      </c>
      <c r="F46" s="17">
        <v>260</v>
      </c>
      <c r="G46" s="17">
        <v>39</v>
      </c>
      <c r="H46" s="17">
        <v>112</v>
      </c>
      <c r="I46" s="17">
        <v>0</v>
      </c>
      <c r="J46" s="17">
        <v>0</v>
      </c>
      <c r="K46" s="17">
        <v>0</v>
      </c>
      <c r="L46" s="16">
        <v>455</v>
      </c>
    </row>
    <row r="47" spans="1:12" ht="17.45" customHeight="1">
      <c r="A47" s="13" t="s">
        <v>58</v>
      </c>
      <c r="B47" s="14" t="s">
        <v>59</v>
      </c>
      <c r="C47" s="14" t="s">
        <v>62</v>
      </c>
      <c r="D47" s="17">
        <v>21</v>
      </c>
      <c r="E47" s="17">
        <v>1</v>
      </c>
      <c r="F47" s="17">
        <v>121</v>
      </c>
      <c r="G47" s="17">
        <v>18</v>
      </c>
      <c r="H47" s="17">
        <v>47</v>
      </c>
      <c r="I47" s="17">
        <v>0</v>
      </c>
      <c r="J47" s="17">
        <v>0</v>
      </c>
      <c r="K47" s="17">
        <v>0</v>
      </c>
      <c r="L47" s="16">
        <v>208</v>
      </c>
    </row>
    <row r="48" spans="1:12" ht="17.45" customHeight="1">
      <c r="A48" s="13" t="s">
        <v>58</v>
      </c>
      <c r="B48" s="14" t="s">
        <v>59</v>
      </c>
      <c r="C48" s="14" t="s">
        <v>63</v>
      </c>
      <c r="D48" s="17">
        <v>6</v>
      </c>
      <c r="E48" s="17">
        <v>0</v>
      </c>
      <c r="F48" s="17">
        <v>45</v>
      </c>
      <c r="G48" s="17">
        <v>12</v>
      </c>
      <c r="H48" s="17">
        <v>29</v>
      </c>
      <c r="I48" s="17">
        <v>0</v>
      </c>
      <c r="J48" s="17">
        <v>0</v>
      </c>
      <c r="K48" s="17">
        <v>0</v>
      </c>
      <c r="L48" s="16">
        <v>92</v>
      </c>
    </row>
    <row r="49" spans="1:12" ht="17.45" customHeight="1">
      <c r="A49" s="13" t="s">
        <v>58</v>
      </c>
      <c r="B49" s="14" t="s">
        <v>64</v>
      </c>
      <c r="C49" s="14" t="s">
        <v>65</v>
      </c>
      <c r="D49" s="17">
        <v>6</v>
      </c>
      <c r="E49" s="17">
        <v>0</v>
      </c>
      <c r="F49" s="17">
        <v>4</v>
      </c>
      <c r="G49" s="17">
        <v>7</v>
      </c>
      <c r="H49" s="17">
        <v>28</v>
      </c>
      <c r="I49" s="17">
        <v>0</v>
      </c>
      <c r="J49" s="17">
        <v>0</v>
      </c>
      <c r="K49" s="17">
        <v>0</v>
      </c>
      <c r="L49" s="16">
        <v>45</v>
      </c>
    </row>
    <row r="50" spans="1:12" ht="17.45" customHeight="1">
      <c r="A50" s="13" t="s">
        <v>58</v>
      </c>
      <c r="B50" s="14" t="s">
        <v>64</v>
      </c>
      <c r="C50" s="14" t="s">
        <v>66</v>
      </c>
      <c r="D50" s="17">
        <v>118</v>
      </c>
      <c r="E50" s="17">
        <v>2</v>
      </c>
      <c r="F50" s="17">
        <v>302</v>
      </c>
      <c r="G50" s="17">
        <v>160</v>
      </c>
      <c r="H50" s="17">
        <v>503</v>
      </c>
      <c r="I50" s="17">
        <v>0</v>
      </c>
      <c r="J50" s="17">
        <v>0</v>
      </c>
      <c r="K50" s="17">
        <v>0</v>
      </c>
      <c r="L50" s="16">
        <v>1085</v>
      </c>
    </row>
    <row r="51" spans="1:12" ht="17.45" customHeight="1">
      <c r="A51" s="13" t="s">
        <v>58</v>
      </c>
      <c r="B51" s="14" t="s">
        <v>64</v>
      </c>
      <c r="C51" s="14" t="s">
        <v>67</v>
      </c>
      <c r="D51" s="17">
        <v>47</v>
      </c>
      <c r="E51" s="17">
        <v>0</v>
      </c>
      <c r="F51" s="17">
        <v>219</v>
      </c>
      <c r="G51" s="17">
        <v>49</v>
      </c>
      <c r="H51" s="17">
        <v>130</v>
      </c>
      <c r="I51" s="17">
        <v>0</v>
      </c>
      <c r="J51" s="17">
        <v>0</v>
      </c>
      <c r="K51" s="17">
        <v>0</v>
      </c>
      <c r="L51" s="16">
        <v>445</v>
      </c>
    </row>
    <row r="52" spans="1:12" ht="17.45" customHeight="1">
      <c r="A52" s="13" t="s">
        <v>58</v>
      </c>
      <c r="B52" s="14" t="s">
        <v>64</v>
      </c>
      <c r="C52" s="14" t="s">
        <v>68</v>
      </c>
      <c r="D52" s="17">
        <v>113</v>
      </c>
      <c r="E52" s="17">
        <v>18</v>
      </c>
      <c r="F52" s="17">
        <v>358</v>
      </c>
      <c r="G52" s="17">
        <v>155</v>
      </c>
      <c r="H52" s="17">
        <v>392</v>
      </c>
      <c r="I52" s="17">
        <v>0</v>
      </c>
      <c r="J52" s="17">
        <v>0</v>
      </c>
      <c r="K52" s="17">
        <v>0</v>
      </c>
      <c r="L52" s="16">
        <v>1036</v>
      </c>
    </row>
    <row r="53" spans="1:12" ht="17.45" customHeight="1">
      <c r="A53" s="13" t="s">
        <v>58</v>
      </c>
      <c r="B53" s="14" t="s">
        <v>69</v>
      </c>
      <c r="C53" s="14" t="s">
        <v>60</v>
      </c>
      <c r="D53" s="17">
        <v>284</v>
      </c>
      <c r="E53" s="17">
        <v>3</v>
      </c>
      <c r="F53" s="17">
        <v>514</v>
      </c>
      <c r="G53" s="17">
        <v>222</v>
      </c>
      <c r="H53" s="17">
        <v>608</v>
      </c>
      <c r="I53" s="17">
        <v>0</v>
      </c>
      <c r="J53" s="17">
        <v>0</v>
      </c>
      <c r="K53" s="17">
        <v>2</v>
      </c>
      <c r="L53" s="16">
        <v>1633</v>
      </c>
    </row>
    <row r="54" spans="1:12" ht="17.45" customHeight="1">
      <c r="A54" s="13" t="s">
        <v>58</v>
      </c>
      <c r="B54" s="14" t="s">
        <v>69</v>
      </c>
      <c r="C54" s="14" t="s">
        <v>67</v>
      </c>
      <c r="D54" s="17">
        <v>0</v>
      </c>
      <c r="E54" s="17">
        <v>0</v>
      </c>
      <c r="F54" s="17">
        <v>0</v>
      </c>
      <c r="G54" s="17">
        <v>0</v>
      </c>
      <c r="H54" s="17">
        <v>1</v>
      </c>
      <c r="I54" s="17">
        <v>0</v>
      </c>
      <c r="J54" s="17">
        <v>0</v>
      </c>
      <c r="K54" s="17">
        <v>0</v>
      </c>
      <c r="L54" s="16">
        <v>1</v>
      </c>
    </row>
    <row r="55" spans="1:12" ht="17.45" customHeight="1">
      <c r="A55" s="13" t="s">
        <v>58</v>
      </c>
      <c r="B55" s="14" t="s">
        <v>69</v>
      </c>
      <c r="C55" s="14" t="s">
        <v>70</v>
      </c>
      <c r="D55" s="17">
        <v>247</v>
      </c>
      <c r="E55" s="17">
        <v>13</v>
      </c>
      <c r="F55" s="17">
        <v>1458</v>
      </c>
      <c r="G55" s="17">
        <v>427</v>
      </c>
      <c r="H55" s="17">
        <v>1236</v>
      </c>
      <c r="I55" s="17">
        <v>0</v>
      </c>
      <c r="J55" s="17">
        <v>0</v>
      </c>
      <c r="K55" s="17">
        <v>1</v>
      </c>
      <c r="L55" s="16">
        <v>3382</v>
      </c>
    </row>
    <row r="56" spans="1:12" ht="17.45" customHeight="1">
      <c r="A56" s="13" t="s">
        <v>58</v>
      </c>
      <c r="B56" s="14" t="s">
        <v>69</v>
      </c>
      <c r="C56" s="14" t="s">
        <v>71</v>
      </c>
      <c r="D56" s="17">
        <v>182</v>
      </c>
      <c r="E56" s="17">
        <v>6</v>
      </c>
      <c r="F56" s="17">
        <v>601</v>
      </c>
      <c r="G56" s="17">
        <v>275</v>
      </c>
      <c r="H56" s="17">
        <v>707</v>
      </c>
      <c r="I56" s="17">
        <v>0</v>
      </c>
      <c r="J56" s="17">
        <v>0</v>
      </c>
      <c r="K56" s="17">
        <v>4</v>
      </c>
      <c r="L56" s="16">
        <v>1775</v>
      </c>
    </row>
    <row r="57" spans="1:12" ht="17.45" customHeight="1">
      <c r="A57" s="13" t="s">
        <v>58</v>
      </c>
      <c r="B57" s="14" t="s">
        <v>72</v>
      </c>
      <c r="C57" s="14" t="s">
        <v>73</v>
      </c>
      <c r="D57" s="17">
        <v>144</v>
      </c>
      <c r="E57" s="17">
        <v>4</v>
      </c>
      <c r="F57" s="17">
        <v>455</v>
      </c>
      <c r="G57" s="17">
        <v>6</v>
      </c>
      <c r="H57" s="17">
        <v>31</v>
      </c>
      <c r="I57" s="17">
        <v>0</v>
      </c>
      <c r="J57" s="17">
        <v>0</v>
      </c>
      <c r="K57" s="17">
        <v>0</v>
      </c>
      <c r="L57" s="16">
        <v>640</v>
      </c>
    </row>
    <row r="58" spans="1:12" ht="17.45" customHeight="1">
      <c r="A58" s="13" t="s">
        <v>58</v>
      </c>
      <c r="B58" s="14" t="s">
        <v>72</v>
      </c>
      <c r="C58" s="14" t="s">
        <v>74</v>
      </c>
      <c r="D58" s="17">
        <v>13</v>
      </c>
      <c r="E58" s="17">
        <v>1</v>
      </c>
      <c r="F58" s="17">
        <v>40</v>
      </c>
      <c r="G58" s="17">
        <v>0</v>
      </c>
      <c r="H58" s="17">
        <v>8</v>
      </c>
      <c r="I58" s="17">
        <v>0</v>
      </c>
      <c r="J58" s="17">
        <v>0</v>
      </c>
      <c r="K58" s="17">
        <v>0</v>
      </c>
      <c r="L58" s="16">
        <v>62</v>
      </c>
    </row>
    <row r="59" spans="1:12" ht="17.45" customHeight="1" thickBot="1">
      <c r="A59" s="18" t="s">
        <v>75</v>
      </c>
      <c r="B59" s="18"/>
      <c r="C59" s="18" t="s">
        <v>14</v>
      </c>
      <c r="D59" s="19">
        <f>SUM(D60:D61)</f>
        <v>62</v>
      </c>
      <c r="E59" s="19">
        <f t="shared" ref="E59:L59" si="3">SUM(E60:E61)</f>
        <v>4</v>
      </c>
      <c r="F59" s="19">
        <f t="shared" si="3"/>
        <v>823</v>
      </c>
      <c r="G59" s="19">
        <f t="shared" si="3"/>
        <v>123</v>
      </c>
      <c r="H59" s="19">
        <f t="shared" si="3"/>
        <v>361</v>
      </c>
      <c r="I59" s="19">
        <f t="shared" si="3"/>
        <v>0</v>
      </c>
      <c r="J59" s="19">
        <f t="shared" si="3"/>
        <v>0</v>
      </c>
      <c r="K59" s="19">
        <f t="shared" si="3"/>
        <v>0</v>
      </c>
      <c r="L59" s="19">
        <f t="shared" si="3"/>
        <v>1373</v>
      </c>
    </row>
    <row r="60" spans="1:12" ht="17.45" customHeight="1" thickTop="1">
      <c r="A60" s="13" t="s">
        <v>75</v>
      </c>
      <c r="B60" s="14" t="s">
        <v>76</v>
      </c>
      <c r="C60" s="14"/>
      <c r="D60" s="17">
        <v>56</v>
      </c>
      <c r="E60" s="17">
        <v>3</v>
      </c>
      <c r="F60" s="17">
        <v>721</v>
      </c>
      <c r="G60" s="17">
        <v>116</v>
      </c>
      <c r="H60" s="17">
        <v>337</v>
      </c>
      <c r="I60" s="17">
        <v>0</v>
      </c>
      <c r="J60" s="17">
        <v>0</v>
      </c>
      <c r="K60" s="17">
        <v>0</v>
      </c>
      <c r="L60" s="16">
        <v>1233</v>
      </c>
    </row>
    <row r="61" spans="1:12" ht="17.45" customHeight="1">
      <c r="A61" s="13" t="s">
        <v>75</v>
      </c>
      <c r="B61" s="14" t="s">
        <v>77</v>
      </c>
      <c r="C61" s="14"/>
      <c r="D61" s="17">
        <v>6</v>
      </c>
      <c r="E61" s="17">
        <v>1</v>
      </c>
      <c r="F61" s="17">
        <v>102</v>
      </c>
      <c r="G61" s="17">
        <v>7</v>
      </c>
      <c r="H61" s="17">
        <v>24</v>
      </c>
      <c r="I61" s="17">
        <v>0</v>
      </c>
      <c r="J61" s="17">
        <v>0</v>
      </c>
      <c r="K61" s="17">
        <v>0</v>
      </c>
      <c r="L61" s="16">
        <v>140</v>
      </c>
    </row>
    <row r="62" spans="1:12" ht="17.45" customHeight="1" thickBot="1">
      <c r="A62" s="18" t="s">
        <v>78</v>
      </c>
      <c r="B62" s="18"/>
      <c r="C62" s="18" t="s">
        <v>14</v>
      </c>
      <c r="D62" s="19">
        <f>SUM(D63:D68)</f>
        <v>0</v>
      </c>
      <c r="E62" s="19">
        <f t="shared" ref="E62:L62" si="4">SUM(E63:E68)</f>
        <v>0</v>
      </c>
      <c r="F62" s="19">
        <f t="shared" si="4"/>
        <v>27</v>
      </c>
      <c r="G62" s="19">
        <f t="shared" si="4"/>
        <v>0</v>
      </c>
      <c r="H62" s="19">
        <f t="shared" si="4"/>
        <v>23</v>
      </c>
      <c r="I62" s="19">
        <f t="shared" si="4"/>
        <v>0</v>
      </c>
      <c r="J62" s="19">
        <f t="shared" si="4"/>
        <v>0</v>
      </c>
      <c r="K62" s="19">
        <f t="shared" si="4"/>
        <v>0</v>
      </c>
      <c r="L62" s="19">
        <f t="shared" si="4"/>
        <v>50</v>
      </c>
    </row>
    <row r="63" spans="1:12" ht="17.45" customHeight="1" thickTop="1">
      <c r="A63" s="13" t="s">
        <v>79</v>
      </c>
      <c r="B63" s="14" t="s">
        <v>80</v>
      </c>
      <c r="C63" s="14"/>
      <c r="D63" s="17">
        <v>0</v>
      </c>
      <c r="E63" s="17">
        <v>0</v>
      </c>
      <c r="F63" s="17">
        <v>13</v>
      </c>
      <c r="G63" s="17">
        <v>0</v>
      </c>
      <c r="H63" s="17">
        <v>3</v>
      </c>
      <c r="I63" s="17">
        <v>0</v>
      </c>
      <c r="J63" s="17">
        <v>0</v>
      </c>
      <c r="K63" s="17">
        <v>0</v>
      </c>
      <c r="L63" s="16">
        <v>16</v>
      </c>
    </row>
    <row r="64" spans="1:12" ht="17.45" customHeight="1">
      <c r="A64" s="13" t="s">
        <v>79</v>
      </c>
      <c r="B64" s="14" t="s">
        <v>81</v>
      </c>
      <c r="C64" s="14"/>
      <c r="D64" s="17">
        <v>0</v>
      </c>
      <c r="E64" s="17">
        <v>0</v>
      </c>
      <c r="F64" s="17">
        <v>7</v>
      </c>
      <c r="G64" s="17">
        <v>0</v>
      </c>
      <c r="H64" s="17">
        <v>1</v>
      </c>
      <c r="I64" s="17">
        <v>0</v>
      </c>
      <c r="J64" s="17">
        <v>0</v>
      </c>
      <c r="K64" s="17">
        <v>0</v>
      </c>
      <c r="L64" s="16">
        <v>8</v>
      </c>
    </row>
    <row r="65" spans="1:12" ht="17.45" customHeight="1">
      <c r="A65" s="13" t="s">
        <v>79</v>
      </c>
      <c r="B65" s="14" t="s">
        <v>82</v>
      </c>
      <c r="C65" s="14"/>
      <c r="D65" s="17">
        <v>0</v>
      </c>
      <c r="E65" s="17">
        <v>0</v>
      </c>
      <c r="F65" s="17">
        <v>1</v>
      </c>
      <c r="G65" s="17">
        <v>0</v>
      </c>
      <c r="H65" s="17">
        <v>2</v>
      </c>
      <c r="I65" s="17">
        <v>0</v>
      </c>
      <c r="J65" s="17">
        <v>0</v>
      </c>
      <c r="K65" s="17">
        <v>0</v>
      </c>
      <c r="L65" s="16">
        <v>3</v>
      </c>
    </row>
    <row r="66" spans="1:12" ht="17.45" customHeight="1">
      <c r="A66" s="13" t="s">
        <v>79</v>
      </c>
      <c r="B66" s="14" t="s">
        <v>83</v>
      </c>
      <c r="C66" s="14"/>
      <c r="D66" s="17">
        <v>0</v>
      </c>
      <c r="E66" s="17">
        <v>0</v>
      </c>
      <c r="F66" s="17">
        <v>6</v>
      </c>
      <c r="G66" s="17">
        <v>0</v>
      </c>
      <c r="H66" s="17">
        <v>5</v>
      </c>
      <c r="I66" s="17">
        <v>0</v>
      </c>
      <c r="J66" s="17">
        <v>0</v>
      </c>
      <c r="K66" s="17">
        <v>0</v>
      </c>
      <c r="L66" s="16">
        <v>11</v>
      </c>
    </row>
    <row r="67" spans="1:12" ht="17.45" customHeight="1">
      <c r="A67" s="13" t="s">
        <v>79</v>
      </c>
      <c r="B67" s="14" t="s">
        <v>84</v>
      </c>
      <c r="C67" s="14"/>
      <c r="D67" s="17">
        <v>0</v>
      </c>
      <c r="E67" s="17">
        <v>0</v>
      </c>
      <c r="F67" s="17">
        <v>0</v>
      </c>
      <c r="G67" s="17">
        <v>0</v>
      </c>
      <c r="H67" s="17">
        <v>10</v>
      </c>
      <c r="I67" s="17">
        <v>0</v>
      </c>
      <c r="J67" s="17">
        <v>0</v>
      </c>
      <c r="K67" s="17">
        <v>0</v>
      </c>
      <c r="L67" s="16">
        <v>10</v>
      </c>
    </row>
    <row r="68" spans="1:12" ht="17.45" customHeight="1">
      <c r="A68" s="13" t="s">
        <v>79</v>
      </c>
      <c r="B68" s="14" t="s">
        <v>85</v>
      </c>
      <c r="C68" s="14"/>
      <c r="D68" s="17">
        <v>0</v>
      </c>
      <c r="E68" s="17">
        <v>0</v>
      </c>
      <c r="F68" s="17">
        <v>0</v>
      </c>
      <c r="G68" s="17">
        <v>0</v>
      </c>
      <c r="H68" s="17">
        <v>2</v>
      </c>
      <c r="I68" s="17">
        <v>0</v>
      </c>
      <c r="J68" s="17">
        <v>0</v>
      </c>
      <c r="K68" s="17">
        <v>0</v>
      </c>
      <c r="L68" s="16">
        <v>2</v>
      </c>
    </row>
    <row r="69" spans="1:12" ht="17.45" customHeight="1" thickBot="1">
      <c r="A69" s="20" t="s">
        <v>14</v>
      </c>
      <c r="B69" s="20"/>
      <c r="C69" s="20"/>
      <c r="D69" s="21">
        <f>D6+D35+D44+D59+D62</f>
        <v>3118</v>
      </c>
      <c r="E69" s="21">
        <f t="shared" ref="E69:L69" si="5">E6+E35+E44+E59+E62</f>
        <v>244</v>
      </c>
      <c r="F69" s="21">
        <f t="shared" si="5"/>
        <v>20161</v>
      </c>
      <c r="G69" s="21">
        <f t="shared" si="5"/>
        <v>4235</v>
      </c>
      <c r="H69" s="21">
        <f t="shared" si="5"/>
        <v>11101</v>
      </c>
      <c r="I69" s="21">
        <f t="shared" si="5"/>
        <v>1</v>
      </c>
      <c r="J69" s="21">
        <f t="shared" si="5"/>
        <v>0</v>
      </c>
      <c r="K69" s="21">
        <f t="shared" si="5"/>
        <v>14</v>
      </c>
      <c r="L69" s="21">
        <f t="shared" si="5"/>
        <v>38874</v>
      </c>
    </row>
    <row r="70" spans="1:12" ht="12.95" thickTop="1"/>
  </sheetData>
  <pageMargins left="0.27777777777777779" right="0.27777777777777779" top="0.27777777777777779" bottom="0.27777777777777779" header="0.5" footer="0.5"/>
  <pageSetup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F0277ADAA39D4599A18367F5F9DA5C" ma:contentTypeVersion="17" ma:contentTypeDescription="Create a new document." ma:contentTypeScope="" ma:versionID="5413f1ad0176dab8c799913544f4597d">
  <xsd:schema xmlns:xsd="http://www.w3.org/2001/XMLSchema" xmlns:xs="http://www.w3.org/2001/XMLSchema" xmlns:p="http://schemas.microsoft.com/office/2006/metadata/properties" xmlns:ns2="797d392c-d551-4af1-b932-f7a623bd503d" xmlns:ns3="82f581e2-a623-4450-8b9f-eb19ac8f13e3" targetNamespace="http://schemas.microsoft.com/office/2006/metadata/properties" ma:root="true" ma:fieldsID="4d14af1f102e9b8db9e676421965bc5b" ns2:_="" ns3:_="">
    <xsd:import namespace="797d392c-d551-4af1-b932-f7a623bd503d"/>
    <xsd:import namespace="82f581e2-a623-4450-8b9f-eb19ac8f1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tatu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Invoice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d392c-d551-4af1-b932-f7a623bd5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9b928be-7c4c-492d-bbc1-b842f13657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18" nillable="true" ma:displayName="Status" ma:description="Ready for Editor" ma:format="Dropdown" ma:internalName="Status">
      <xsd:simpleType>
        <xsd:restriction base="dms:Choice">
          <xsd:enumeration value="In Progress"/>
          <xsd:enumeration value="In Translation"/>
          <xsd:enumeration value="Ready"/>
          <xsd:enumeration value="Deployed"/>
          <xsd:enumeration value="Sent to CB"/>
          <xsd:enumeration value="Returned from CB"/>
          <xsd:enumeration value="to Cons. ND section"/>
          <xsd:enumeration value="to Cons. DATA section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voiceStatus" ma:index="24" nillable="true" ma:displayName="Invoice Status" ma:description="+GL means Dir confirms it is in GL run-off (vendor is paid)" ma:format="Dropdown" ma:internalName="InvoiceStatus">
      <xsd:simpleType>
        <xsd:restriction base="dms:Choice">
          <xsd:enumeration value="Sage + GL"/>
          <xsd:enumeration value="Sage"/>
          <xsd:enumeration value="Pending Director"/>
          <xsd:enumeration value="CCTS Visa"/>
          <xsd:enumeration value="CCTS Visa + GL"/>
          <xsd:enumeration value="Duplicate (ignore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581e2-a623-4450-8b9f-eb19ac8f1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a474546-1e71-478d-b826-fa66fece7768}" ma:internalName="TaxCatchAll" ma:showField="CatchAllData" ma:web="82f581e2-a623-4450-8b9f-eb19ac8f1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97d392c-d551-4af1-b932-f7a623bd503d" xsi:nil="true"/>
    <lcf76f155ced4ddcb4097134ff3c332f xmlns="797d392c-d551-4af1-b932-f7a623bd503d">
      <Terms xmlns="http://schemas.microsoft.com/office/infopath/2007/PartnerControls"/>
    </lcf76f155ced4ddcb4097134ff3c332f>
    <TaxCatchAll xmlns="82f581e2-a623-4450-8b9f-eb19ac8f13e3" xsi:nil="true"/>
    <InvoiceStatus xmlns="797d392c-d551-4af1-b932-f7a623bd50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87EDF-519E-451D-98ED-2AE214663A4C}"/>
</file>

<file path=customXml/itemProps2.xml><?xml version="1.0" encoding="utf-8"?>
<ds:datastoreItem xmlns:ds="http://schemas.openxmlformats.org/officeDocument/2006/customXml" ds:itemID="{41CC5737-2C35-4A35-A85D-D77C6DC0BEE6}"/>
</file>

<file path=customXml/itemProps3.xml><?xml version="1.0" encoding="utf-8"?>
<ds:datastoreItem xmlns:ds="http://schemas.openxmlformats.org/officeDocument/2006/customXml" ds:itemID="{0B05AE18-7D20-4973-865F-CC0786B63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Sandy Yang</dc:creator>
  <cp:keywords/>
  <dc:description/>
  <cp:lastModifiedBy>Glen Ashworth</cp:lastModifiedBy>
  <cp:revision/>
  <dcterms:created xsi:type="dcterms:W3CDTF">2022-09-13T17:47:44Z</dcterms:created>
  <dcterms:modified xsi:type="dcterms:W3CDTF">2024-12-11T15:20:19Z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0x010100A7F0277ADAA39D4599A18367F5F9DA5C</vt:lpwstr>
  </property>
  <property fmtid="{D5CDD505-2E9C-101B-9397-08002B2CF9AE}" pid="3" name="MediaServiceImageTags">
    <vt:lpwstr/>
  </property>
</Properties>
</file>