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ctscprst-my.sharepoint.com/personal/sandy_yang_ccts-cprst_ca/Documents/Desktop/2023/Project/Annual Report/FY22-23/P4-OpenData&amp;Appendix/Appendix/to be sent/"/>
    </mc:Choice>
  </mc:AlternateContent>
  <xr:revisionPtr revIDLastSave="610" documentId="13_ncr:1_{A4CAC02F-E3EF-4D26-86F8-DB5F2BBF3501}" xr6:coauthVersionLast="47" xr6:coauthVersionMax="47" xr10:uidLastSave="{F655B02E-435C-46C3-96C1-447F2A5D0343}"/>
  <bookViews>
    <workbookView xWindow="-28920" yWindow="-120" windowWidth="29040" windowHeight="15840" tabRatio="867" xr2:uid="{00000000-000D-0000-FFFF-FFFF00000000}"/>
  </bookViews>
  <sheets>
    <sheet name="Complaints by service provider" sheetId="14" r:id="rId1"/>
    <sheet name="Template" sheetId="13" state="hidden" r:id="rId2"/>
  </sheets>
  <definedNames>
    <definedName name="_xlnm._FilterDatabase" localSheetId="0" hidden="1">'Complaints by service provider'!$A$5:$Y$201</definedName>
    <definedName name="_xlnm._FilterDatabase" localSheetId="1" hidden="1">Template!$A$6:$J$369</definedName>
    <definedName name="_xlnm.Print_Area" localSheetId="0">'Complaints by service provider'!$A$1:$Y$189</definedName>
    <definedName name="_xlnm.Print_Area" localSheetId="1">Template!$A$1:$J$32</definedName>
    <definedName name="_xlnm.Print_Titles" localSheetId="0">'Complaints by service provider'!$5:$6</definedName>
    <definedName name="_xlnm.Print_Titles" localSheetId="1">Template!$5:$6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Y201" i="14" l="1"/>
  <c r="X201" i="14"/>
  <c r="W201" i="14"/>
  <c r="V201" i="14"/>
  <c r="U201" i="14"/>
  <c r="T201" i="14"/>
  <c r="S201" i="14"/>
  <c r="R201" i="14"/>
  <c r="Q201" i="14"/>
  <c r="P201" i="14"/>
  <c r="O201" i="14"/>
  <c r="N201" i="14"/>
  <c r="M201" i="14"/>
  <c r="L201" i="14"/>
  <c r="K201" i="14"/>
  <c r="J201" i="14"/>
  <c r="I201" i="14"/>
  <c r="H201" i="14"/>
  <c r="G201" i="14"/>
  <c r="F201" i="14"/>
  <c r="E201" i="14"/>
  <c r="C201" i="14"/>
  <c r="B201" i="14"/>
  <c r="B2" i="13" l="1"/>
</calcChain>
</file>

<file path=xl/sharedStrings.xml><?xml version="1.0" encoding="utf-8"?>
<sst xmlns="http://schemas.openxmlformats.org/spreadsheetml/2006/main" count="1583" uniqueCount="520">
  <si>
    <t>1011295.com</t>
  </si>
  <si>
    <t>295.ca</t>
  </si>
  <si>
    <t>3Web</t>
  </si>
  <si>
    <t>450Tel</t>
  </si>
  <si>
    <t>Bell Canada</t>
  </si>
  <si>
    <t>BlueTone Canada</t>
  </si>
  <si>
    <t>Bruce Telecom</t>
  </si>
  <si>
    <t>Call Select</t>
  </si>
  <si>
    <t>Canopco</t>
  </si>
  <si>
    <t>Caztel</t>
  </si>
  <si>
    <t>Cityfone</t>
  </si>
  <si>
    <t>Coast Cable</t>
  </si>
  <si>
    <t>Cogent Canada</t>
  </si>
  <si>
    <t>Comwave</t>
  </si>
  <si>
    <t>Cooptel</t>
  </si>
  <si>
    <t>Delta Cable</t>
  </si>
  <si>
    <t>Eastlink</t>
  </si>
  <si>
    <t>Execulink</t>
  </si>
  <si>
    <t>Fibernetics</t>
  </si>
  <si>
    <t>Fido</t>
  </si>
  <si>
    <t>Globalstar</t>
  </si>
  <si>
    <t>K-Right Communications Inc.</t>
  </si>
  <si>
    <t>Koodo</t>
  </si>
  <si>
    <t>LuckyCall</t>
  </si>
  <si>
    <t>MCI Canada</t>
  </si>
  <si>
    <t>Net Reach</t>
  </si>
  <si>
    <t>Netfone</t>
  </si>
  <si>
    <t>NetRevolution</t>
  </si>
  <si>
    <t>Northern Tel</t>
  </si>
  <si>
    <t>Northwestel</t>
  </si>
  <si>
    <t>NuEra Telecom</t>
  </si>
  <si>
    <t>OneConnect Services Inc.</t>
  </si>
  <si>
    <t>OnlineTel</t>
  </si>
  <si>
    <t>Opcom Hospitality Solutions Inc.</t>
  </si>
  <si>
    <t>Oricom Internet</t>
  </si>
  <si>
    <t>Premiere Conferencing Canada Ltd.</t>
  </si>
  <si>
    <t>Premiere Global Services</t>
  </si>
  <si>
    <t>Primus</t>
  </si>
  <si>
    <t>Public Mobile</t>
  </si>
  <si>
    <t>Pulse Telecom</t>
  </si>
  <si>
    <t>Quinte Long Distance</t>
  </si>
  <si>
    <t>RadioActif</t>
  </si>
  <si>
    <t>Sasktel</t>
  </si>
  <si>
    <t>Sears Connect</t>
  </si>
  <si>
    <t>SecureNet Information Services Inc.</t>
  </si>
  <si>
    <t>Selectcom Telecom</t>
  </si>
  <si>
    <t>Simcoe County Long Distance</t>
  </si>
  <si>
    <t>Sogetel</t>
  </si>
  <si>
    <t>Solo</t>
  </si>
  <si>
    <t>Speak Telecom</t>
  </si>
  <si>
    <t>TekSavvy Solutions Inc.</t>
  </si>
  <si>
    <t>Télébec</t>
  </si>
  <si>
    <t>Telehop</t>
  </si>
  <si>
    <t>Telizon</t>
  </si>
  <si>
    <t>TeraGo Networks Inc.</t>
  </si>
  <si>
    <t>Transvision Cookshire</t>
  </si>
  <si>
    <t>Velcom</t>
  </si>
  <si>
    <t>Verizon</t>
  </si>
  <si>
    <t>Vianet Internet Solutions</t>
  </si>
  <si>
    <t>VIF Internet</t>
  </si>
  <si>
    <t>Virgin Mobile Canada</t>
  </si>
  <si>
    <t>Vonage Canada Corporation</t>
  </si>
  <si>
    <t>Win-tel</t>
  </si>
  <si>
    <t>Worldline</t>
  </si>
  <si>
    <t>Xplornet Internet Services</t>
  </si>
  <si>
    <t>Yak Communications Corp.</t>
  </si>
  <si>
    <t>Decisions</t>
  </si>
  <si>
    <t>Provider</t>
  </si>
  <si>
    <t>Total</t>
  </si>
  <si>
    <t>Acanac Inc.</t>
  </si>
  <si>
    <t>Achatplus Inc.</t>
  </si>
  <si>
    <t>ACN Canada</t>
  </si>
  <si>
    <t>AEI Internet</t>
  </si>
  <si>
    <t>AIC Global Communications</t>
  </si>
  <si>
    <t>Amtelecom Telco GP Inc.</t>
  </si>
  <si>
    <t>Axess Communications</t>
  </si>
  <si>
    <t>B2B2C Inc.</t>
  </si>
  <si>
    <t>Bragg Communications Inc.</t>
  </si>
  <si>
    <t>Bruce Municipal Telephone System</t>
  </si>
  <si>
    <t>Canada Payphone Corporation</t>
  </si>
  <si>
    <t>Chatr Wireless</t>
  </si>
  <si>
    <t>CIK Telecom Inc.</t>
  </si>
  <si>
    <t>Convergia Networks Inc.</t>
  </si>
  <si>
    <t>Cybersurf Internet Access (CIA)</t>
  </si>
  <si>
    <t>G3 Telecom</t>
  </si>
  <si>
    <t>Gold Leaf Telecom Ltd.</t>
  </si>
  <si>
    <t>HuronTel</t>
  </si>
  <si>
    <t>Inter.net Canada</t>
  </si>
  <si>
    <t>Ontarioeast.net</t>
  </si>
  <si>
    <t>People's Tel GP Inc.</t>
  </si>
  <si>
    <t>Persona Communications Corp.</t>
  </si>
  <si>
    <t>PortalOne</t>
  </si>
  <si>
    <t>Seaside Communications (Seaside Cable)</t>
  </si>
  <si>
    <t>Selectcom Inc.</t>
  </si>
  <si>
    <t>Speak Out Wireless (7-11)</t>
  </si>
  <si>
    <t>Switchworks</t>
  </si>
  <si>
    <t>WestNet Wireless</t>
  </si>
  <si>
    <t>Zid Internet</t>
  </si>
  <si>
    <t>Printed on:</t>
  </si>
  <si>
    <t>-</t>
  </si>
  <si>
    <t>Avenue</t>
  </si>
  <si>
    <t>Canada Relink</t>
  </si>
  <si>
    <t>Compuxellence</t>
  </si>
  <si>
    <t>DCI Telecom</t>
  </si>
  <si>
    <t>Fongo Inc.</t>
  </si>
  <si>
    <t>Freedom Phone Lines</t>
  </si>
  <si>
    <t>InfoFortin Telecom</t>
  </si>
  <si>
    <t>InfoSat Communications</t>
  </si>
  <si>
    <t>Magic Jack Tel</t>
  </si>
  <si>
    <t>National Capital FreeNet</t>
  </si>
  <si>
    <t>Nucleus Information Service Inc.</t>
  </si>
  <si>
    <t>Telnet Communications</t>
  </si>
  <si>
    <t>WiMac Tel</t>
  </si>
  <si>
    <t>#100</t>
  </si>
  <si>
    <t>8COM</t>
  </si>
  <si>
    <t>AEBC Internet Corporation</t>
  </si>
  <si>
    <t>Altima Telecom</t>
  </si>
  <si>
    <t>Auracom</t>
  </si>
  <si>
    <t>Axsit</t>
  </si>
  <si>
    <t>Bravo Phone Cards</t>
  </si>
  <si>
    <t>Bravo Telecom</t>
  </si>
  <si>
    <t>Brightroam</t>
  </si>
  <si>
    <t>Cable Axion</t>
  </si>
  <si>
    <t>CaspianWave</t>
  </si>
  <si>
    <t>CCAP (Coopérative de Câblodistribution de l`Arrière-pays)</t>
  </si>
  <si>
    <t>CCAP Cable</t>
  </si>
  <si>
    <t>Choice Tel</t>
  </si>
  <si>
    <t>Colba.Net</t>
  </si>
  <si>
    <t>ComparAction</t>
  </si>
  <si>
    <t>Compton Communications</t>
  </si>
  <si>
    <t>EasyVoice Telecom</t>
  </si>
  <si>
    <t>Falcon Internet Services</t>
  </si>
  <si>
    <t>Gems Telecom</t>
  </si>
  <si>
    <t>InnSys</t>
  </si>
  <si>
    <t>Interhop</t>
  </si>
  <si>
    <t>italkBB</t>
  </si>
  <si>
    <t>Mastercall</t>
  </si>
  <si>
    <t>Mustang Technologies Inc.</t>
  </si>
  <si>
    <t>National Teleconnect</t>
  </si>
  <si>
    <t>Navatalk</t>
  </si>
  <si>
    <t>NCIC Operator Services</t>
  </si>
  <si>
    <t>NEWT Business Services</t>
  </si>
  <si>
    <t>Nobel Canada Telecom</t>
  </si>
  <si>
    <t>Owtel</t>
  </si>
  <si>
    <t>PageNet</t>
  </si>
  <si>
    <t>Parlez rabais</t>
  </si>
  <si>
    <t>Pathway Communications</t>
  </si>
  <si>
    <t>PC Mobile</t>
  </si>
  <si>
    <t>Petro Canada Mobility</t>
  </si>
  <si>
    <t>Phone Factory</t>
  </si>
  <si>
    <t>Phone Power</t>
  </si>
  <si>
    <t>Phonebox</t>
  </si>
  <si>
    <t>Platinum</t>
  </si>
  <si>
    <t>PWHR Solutions</t>
  </si>
  <si>
    <t>RevTel</t>
  </si>
  <si>
    <t>Source Cable Ltd.</t>
  </si>
  <si>
    <t>Spectravoice</t>
  </si>
  <si>
    <t>Talk &amp; Save</t>
  </si>
  <si>
    <t>Talkit.ca Inc.</t>
  </si>
  <si>
    <t>Targo Communications Inc.</t>
  </si>
  <si>
    <t>Tel-Synergy</t>
  </si>
  <si>
    <t>ThinkTel</t>
  </si>
  <si>
    <t>Tough Country Communications</t>
  </si>
  <si>
    <t>Vbuzzer</t>
  </si>
  <si>
    <t>Velocity Networks Inc.</t>
  </si>
  <si>
    <t>Voice Network Inc.</t>
  </si>
  <si>
    <t>Westman Communications Group</t>
  </si>
  <si>
    <t>Wightman Telecom</t>
  </si>
  <si>
    <t>World-Link Communications Inc.</t>
  </si>
  <si>
    <t>Zoomer</t>
  </si>
  <si>
    <t>0.0%</t>
  </si>
  <si>
    <t>Arrow Technology Group.</t>
  </si>
  <si>
    <t>CDTel</t>
  </si>
  <si>
    <t>Ilink Communications</t>
  </si>
  <si>
    <t>NECC</t>
  </si>
  <si>
    <t>NECC CA</t>
  </si>
  <si>
    <t>Skydata</t>
  </si>
  <si>
    <t>VMedia</t>
  </si>
  <si>
    <t>WTC Communications</t>
  </si>
  <si>
    <t>Accepted Complaints 2014-2015</t>
  </si>
  <si>
    <t>Top 25 PSPs</t>
  </si>
  <si>
    <t>Data Pulled on:</t>
  </si>
  <si>
    <t>Accepted</t>
  </si>
  <si>
    <t>Concluded</t>
  </si>
  <si>
    <t>Resolved</t>
  </si>
  <si>
    <t>Y/Y % Change of Complaints Accepted</t>
  </si>
  <si>
    <t>Allstream</t>
  </si>
  <si>
    <t>BabyTel</t>
  </si>
  <si>
    <t>Caninter.net</t>
  </si>
  <si>
    <t>Carry Telecom</t>
  </si>
  <si>
    <t>City Wide Communications</t>
  </si>
  <si>
    <t>Compagnie de Téléphone de Saint-Victor</t>
  </si>
  <si>
    <t>Compagnie de Téléphone Upton Inc.</t>
  </si>
  <si>
    <t>Dery Telecom</t>
  </si>
  <si>
    <t>Distributel Communications Limited</t>
  </si>
  <si>
    <t>EBOX Inc.</t>
  </si>
  <si>
    <t>Epik Networks</t>
  </si>
  <si>
    <t>Espacenet</t>
  </si>
  <si>
    <t>Followtel</t>
  </si>
  <si>
    <t>Impact Telecom</t>
  </si>
  <si>
    <t>ITP/International Telephone Prod. LTD</t>
  </si>
  <si>
    <t>Kingston Online Services</t>
  </si>
  <si>
    <t>Lycatalk</t>
  </si>
  <si>
    <t>Maskatel</t>
  </si>
  <si>
    <t>My BC Datacom</t>
  </si>
  <si>
    <t>NetSet Communications</t>
  </si>
  <si>
    <t>Northwind Wireless</t>
  </si>
  <si>
    <t>Odynet</t>
  </si>
  <si>
    <t>OpenFace</t>
  </si>
  <si>
    <t>Platinum Communications Corp.</t>
  </si>
  <si>
    <t>Point to Point Broadband</t>
  </si>
  <si>
    <t>Quebec internet</t>
  </si>
  <si>
    <t>Reliant Communications Inc.</t>
  </si>
  <si>
    <t>Roam Mobility</t>
  </si>
  <si>
    <t>Rogers Communications</t>
  </si>
  <si>
    <t>RuralWave</t>
  </si>
  <si>
    <t>Silo Wireless</t>
  </si>
  <si>
    <t>Start Communications</t>
  </si>
  <si>
    <t>start.ca</t>
  </si>
  <si>
    <t>Startec Global Communications</t>
  </si>
  <si>
    <t>Tamaani Internet</t>
  </si>
  <si>
    <t>Télécommunications Xittel</t>
  </si>
  <si>
    <t>Téléphone Saint-Éphrem</t>
  </si>
  <si>
    <t>Uniserve Communications</t>
  </si>
  <si>
    <t>Vancouver Telephone Company Limited</t>
  </si>
  <si>
    <t>Vox Sun</t>
  </si>
  <si>
    <t>Zazeen</t>
  </si>
  <si>
    <t>LooneyCall</t>
  </si>
  <si>
    <t>NetAccess Systems Inc.</t>
  </si>
  <si>
    <t>Orbitel</t>
  </si>
  <si>
    <t>Smart Telecom</t>
  </si>
  <si>
    <t>Accepted Complaints</t>
  </si>
  <si>
    <t>Percentage of all Complaints</t>
  </si>
  <si>
    <t>Concluded Complaints</t>
  </si>
  <si>
    <t>Bell Aliant</t>
  </si>
  <si>
    <t>Accelerated Connections</t>
  </si>
  <si>
    <t>AireNet Internet Solutions</t>
  </si>
  <si>
    <t>AllCore Communications Inc.</t>
  </si>
  <si>
    <t>Andrews Wireless</t>
  </si>
  <si>
    <t>Aol Canada</t>
  </si>
  <si>
    <t>Cable Cable Inc.</t>
  </si>
  <si>
    <t>CDMS Inc</t>
  </si>
  <si>
    <t>Cross Country T.V. Limited</t>
  </si>
  <si>
    <t>DialTone</t>
  </si>
  <si>
    <t>Digicom</t>
  </si>
  <si>
    <t>Freedom Mobile Inc.</t>
  </si>
  <si>
    <t>Frontline</t>
  </si>
  <si>
    <t>GETUS Communications LTD</t>
  </si>
  <si>
    <t>IP4B</t>
  </si>
  <si>
    <t>Iristel</t>
  </si>
  <si>
    <t>iTel Networks Inc.</t>
  </si>
  <si>
    <t>K2 Systems Inc.</t>
  </si>
  <si>
    <t>Key 2 Communications Inc.</t>
  </si>
  <si>
    <t>Leaf Telecommunications (Leaftel)</t>
  </si>
  <si>
    <t>Les.Net (1996) Inc.</t>
  </si>
  <si>
    <t>MCS Net</t>
  </si>
  <si>
    <t>Negotel</t>
  </si>
  <si>
    <t>Netscape</t>
  </si>
  <si>
    <t>NetTalk</t>
  </si>
  <si>
    <t>Nexicom</t>
  </si>
  <si>
    <t>Nor-Del Cablevision</t>
  </si>
  <si>
    <t>NRTC Communications</t>
  </si>
  <si>
    <t>On Call Centre</t>
  </si>
  <si>
    <t>OnStar</t>
  </si>
  <si>
    <t>Ontera</t>
  </si>
  <si>
    <t>Ooma</t>
  </si>
  <si>
    <t>Parolink.net</t>
  </si>
  <si>
    <t>People Line</t>
  </si>
  <si>
    <t>Réseau Picanoc.net</t>
  </si>
  <si>
    <t>Seaside Wireless Communications Inc</t>
  </si>
  <si>
    <t>Shaw Communications</t>
  </si>
  <si>
    <t>Storm Internet</t>
  </si>
  <si>
    <t>Sunsonic</t>
  </si>
  <si>
    <t>Syban Systems Ltd.</t>
  </si>
  <si>
    <t>tbaytel</t>
  </si>
  <si>
    <t>TelKel Inc.</t>
  </si>
  <si>
    <t>Vodalink Telecom</t>
  </si>
  <si>
    <t>VoIP Much Phone Company Inc</t>
  </si>
  <si>
    <t>Vox</t>
  </si>
  <si>
    <t>Xinflix</t>
  </si>
  <si>
    <t>ZIP SIM</t>
  </si>
  <si>
    <t>Escalations</t>
  </si>
  <si>
    <t>Bell MTS</t>
  </si>
  <si>
    <t>4pairless Communications Inc.</t>
  </si>
  <si>
    <t>Access Communications</t>
  </si>
  <si>
    <t>Acrobat Telecom Inc.</t>
  </si>
  <si>
    <t>Allo Telecom</t>
  </si>
  <si>
    <t>Amtelecom LP</t>
  </si>
  <si>
    <t>Atalk</t>
  </si>
  <si>
    <t>Atop TV</t>
  </si>
  <si>
    <t>Bell ExpressVu</t>
  </si>
  <si>
    <t>Bell Fibe</t>
  </si>
  <si>
    <t>BluArc Communications Inc.</t>
  </si>
  <si>
    <t>BV Communications</t>
  </si>
  <si>
    <t>Cablevision du Nord du Québec Inc.</t>
  </si>
  <si>
    <t>Cardinal Telecom (2000) Inc.</t>
  </si>
  <si>
    <t>China Telecom Canada Corp.</t>
  </si>
  <si>
    <t>CICI Mobile</t>
  </si>
  <si>
    <t>CICILynk</t>
  </si>
  <si>
    <t>CipherTV</t>
  </si>
  <si>
    <t>CityWest Cable &amp; Telephone Corp.</t>
  </si>
  <si>
    <t>Clearlink Networks</t>
  </si>
  <si>
    <t>Connexio</t>
  </si>
  <si>
    <t>Dcall</t>
  </si>
  <si>
    <t>Diallog Telecommunications Corp.</t>
  </si>
  <si>
    <t>Fleettel inc.</t>
  </si>
  <si>
    <t>Gold Line Telemanagement Inc.</t>
  </si>
  <si>
    <t>Good Call</t>
  </si>
  <si>
    <t>Groupe-Acces Communications</t>
  </si>
  <si>
    <t>ICA Canada On-Line</t>
  </si>
  <si>
    <t>ICA Wireless</t>
  </si>
  <si>
    <t>Ice Wireless</t>
  </si>
  <si>
    <t>IceNet Wireless</t>
  </si>
  <si>
    <t>Intelecom Solutions Inc.</t>
  </si>
  <si>
    <t>Internet Papineau Inc.</t>
  </si>
  <si>
    <t>Kawartha Cable</t>
  </si>
  <si>
    <t>Kincardine Group</t>
  </si>
  <si>
    <t>KnowRoaming Ltd.</t>
  </si>
  <si>
    <t>Kwic Internet (676766 Ontario Ltd)</t>
  </si>
  <si>
    <t>Level 3 Communications</t>
  </si>
  <si>
    <t>Little Loon Wireless</t>
  </si>
  <si>
    <t>Lucky Mobile</t>
  </si>
  <si>
    <t>Mascon Cable</t>
  </si>
  <si>
    <t>MaximumISP</t>
  </si>
  <si>
    <t>maxTV</t>
  </si>
  <si>
    <t>Mazagan Telecom</t>
  </si>
  <si>
    <t>Netfox Communications Corp.</t>
  </si>
  <si>
    <t>Novus Entertainment Inc.</t>
  </si>
  <si>
    <t>Omega Cable</t>
  </si>
  <si>
    <t>People's Tel LP</t>
  </si>
  <si>
    <t>QINIQ</t>
  </si>
  <si>
    <t>Quadro Communications</t>
  </si>
  <si>
    <t>Ring Central Canada Inc.</t>
  </si>
  <si>
    <t>S.M.S Vox Inc.</t>
  </si>
  <si>
    <t>Shaw Direct (Star Choice Television Network Incorporated)</t>
  </si>
  <si>
    <t>Simconet Technologies Inc.</t>
  </si>
  <si>
    <t>SkyChoice Communications Inc.</t>
  </si>
  <si>
    <t>Springtel Communications Inc.</t>
  </si>
  <si>
    <t>SSi</t>
  </si>
  <si>
    <t>SSi Mobile</t>
  </si>
  <si>
    <t>Surf Media Inc.</t>
  </si>
  <si>
    <t>Swiftvox</t>
  </si>
  <si>
    <t>Telemart</t>
  </si>
  <si>
    <t>Telesave Communications Ltd.</t>
  </si>
  <si>
    <t>TELUS Communications Inc.</t>
  </si>
  <si>
    <t>Toronto Telecom</t>
  </si>
  <si>
    <t>Tuckersmith Communications</t>
  </si>
  <si>
    <t>Unlimitel</t>
  </si>
  <si>
    <t>VerseTEL Inc.</t>
  </si>
  <si>
    <t>Vianet Inc.</t>
  </si>
  <si>
    <t>Vidéotron ltée/Videotron Ltd</t>
  </si>
  <si>
    <t>Voip.ms</t>
  </si>
  <si>
    <t>YAP - Your Affordable Provider Inc.</t>
  </si>
  <si>
    <t>Full year data comp.</t>
  </si>
  <si>
    <t>2017-2018</t>
  </si>
  <si>
    <t>N/A</t>
  </si>
  <si>
    <t>Cogeco Connexion</t>
  </si>
  <si>
    <t>Unresolved</t>
  </si>
  <si>
    <t>Withdrawn</t>
  </si>
  <si>
    <t>Info. obtained</t>
  </si>
  <si>
    <t>Recommendations</t>
  </si>
  <si>
    <t>Customer withdraws complaint</t>
  </si>
  <si>
    <t>Out-of-mandate after further information obtained</t>
  </si>
  <si>
    <t>Customer does not have sufficient interest</t>
  </si>
  <si>
    <t>Complaint more appropriately handled by another agency</t>
  </si>
  <si>
    <t>Further investigation not warranted</t>
  </si>
  <si>
    <t>Customer not cooperative</t>
  </si>
  <si>
    <t>Service provider offer is reasonable</t>
  </si>
  <si>
    <t>Matter previously or currently with another agency</t>
  </si>
  <si>
    <t>Complaint filed outside time limits</t>
  </si>
  <si>
    <t>Facts arose prior to Effective Date</t>
  </si>
  <si>
    <t>9.1(b)</t>
  </si>
  <si>
    <t>9.1(d)</t>
  </si>
  <si>
    <t>9.1(c)</t>
  </si>
  <si>
    <t>9.1(e)</t>
  </si>
  <si>
    <t>9.1(f)</t>
  </si>
  <si>
    <t>10.2(b)</t>
  </si>
  <si>
    <t>10.3(a)</t>
  </si>
  <si>
    <t>10.3(b)</t>
  </si>
  <si>
    <t>Accepted complaints</t>
  </si>
  <si>
    <t>Concluded complaints</t>
  </si>
  <si>
    <t>% of all complaints</t>
  </si>
  <si>
    <t>YoY % Change</t>
  </si>
  <si>
    <t>All resolved</t>
  </si>
  <si>
    <t>All unresolved</t>
  </si>
  <si>
    <t>Astro-Tech System Solutions Inc.</t>
  </si>
  <si>
    <t>Beanfield Metroconnect</t>
  </si>
  <si>
    <t>Broad-Connect Canada</t>
  </si>
  <si>
    <t>Can Com</t>
  </si>
  <si>
    <t>Can-Net Telecom Inc.</t>
  </si>
  <si>
    <t>CCI</t>
  </si>
  <si>
    <t>Chouette télé</t>
  </si>
  <si>
    <t>CMLink China Mobile</t>
  </si>
  <si>
    <t>Coextro Inc.</t>
  </si>
  <si>
    <t>Collect to Cell (C2C)</t>
  </si>
  <si>
    <t>Columbia Wireless Inc.</t>
  </si>
  <si>
    <t>Cybernet Communications Ltd</t>
  </si>
  <si>
    <t>Dedicated Access</t>
  </si>
  <si>
    <t>DID Logic</t>
  </si>
  <si>
    <t>DMTS (Dryden Municipal Telephone Service)</t>
  </si>
  <si>
    <t>First Cloud Telecom (1429862 Ontario Ltd.)</t>
  </si>
  <si>
    <t>Fizz</t>
  </si>
  <si>
    <t>Fongo Home Phone</t>
  </si>
  <si>
    <t>Fongo Mobile</t>
  </si>
  <si>
    <t>Fongo Works</t>
  </si>
  <si>
    <t>Free Phone Line</t>
  </si>
  <si>
    <t>good2GO Mobile</t>
  </si>
  <si>
    <t>Hearst Connect</t>
  </si>
  <si>
    <t>High Speed Crow Inc.</t>
  </si>
  <si>
    <t>Internet Lightspeed</t>
  </si>
  <si>
    <t>ISP Canada</t>
  </si>
  <si>
    <t>KMTS (Kenora Municipal Telephone System)</t>
  </si>
  <si>
    <t>Last Mile Wireless Internet Inc.</t>
  </si>
  <si>
    <t>LogMeIn Technologies Canada Ltd.</t>
  </si>
  <si>
    <t>Maple Call Inc.</t>
  </si>
  <si>
    <t>Minitel Communications Corporation</t>
  </si>
  <si>
    <t>MNSI Telecom</t>
  </si>
  <si>
    <t>Movita Communications Inc.</t>
  </si>
  <si>
    <t>Navigata Communications Limited</t>
  </si>
  <si>
    <t>NFTC</t>
  </si>
  <si>
    <t>North Nova Cable Ltd.</t>
  </si>
  <si>
    <t>Pinnacle IP Solutions</t>
  </si>
  <si>
    <t>Simply Connect</t>
  </si>
  <si>
    <t>St-François Télécom Inc</t>
  </si>
  <si>
    <t>Sunwire Inc.</t>
  </si>
  <si>
    <t>Tech Happy Inc.</t>
  </si>
  <si>
    <t>Téléphone de Courcelles</t>
  </si>
  <si>
    <t>Téléphone de Lambton</t>
  </si>
  <si>
    <t>TéliPhone</t>
  </si>
  <si>
    <t>TenTenTel</t>
  </si>
  <si>
    <t>The Internet Centre Canada Inc.</t>
  </si>
  <si>
    <t>Uni-Télécom Inc.</t>
  </si>
  <si>
    <t>Unity Connected Solutions Inc.</t>
  </si>
  <si>
    <t>Xplore Mobile</t>
  </si>
  <si>
    <t>Zayo Canada</t>
  </si>
  <si>
    <t>2018-2019</t>
  </si>
  <si>
    <t xml:space="preserve">Resolution Rate (% of all resolved complaints vs all concluded; 91% global) </t>
  </si>
  <si>
    <t>Escalation Rate (% of all escalated complaints vs all concluded; 26.9% global)</t>
  </si>
  <si>
    <t>% of escalations escalated due to 6.6 of Proc. Code (7.8% global)</t>
  </si>
  <si>
    <t>Legend</t>
  </si>
  <si>
    <t>Appendix A</t>
  </si>
  <si>
    <t>Beauce Sans Fil</t>
  </si>
  <si>
    <t>GTA Telecom</t>
  </si>
  <si>
    <t>IVC Communications</t>
  </si>
  <si>
    <t>Netspectrum</t>
  </si>
  <si>
    <t>PC Mobile (Pre-Paid)</t>
  </si>
  <si>
    <t>Purple Cow Internet</t>
  </si>
  <si>
    <t>Quantum Internet Solutions</t>
  </si>
  <si>
    <t>Transat Telecom</t>
  </si>
  <si>
    <t xml:space="preserve">Unlimitel </t>
  </si>
  <si>
    <t>WISP Online</t>
  </si>
  <si>
    <t>Flash Services</t>
  </si>
  <si>
    <t>ITP Solutions</t>
  </si>
  <si>
    <t>MetroLoop</t>
  </si>
  <si>
    <t>Neotech</t>
  </si>
  <si>
    <t>Net Live</t>
  </si>
  <si>
    <t>Rally</t>
  </si>
  <si>
    <t>Tekdata Telecom</t>
  </si>
  <si>
    <t>magicJack, LP</t>
  </si>
  <si>
    <t>oxio</t>
  </si>
  <si>
    <t>ABC Communications</t>
  </si>
  <si>
    <t>Bell Satellite TV</t>
  </si>
  <si>
    <t>Centre Tess Inc.</t>
  </si>
  <si>
    <t>Dialpad, Inc.</t>
  </si>
  <si>
    <t>Distributel</t>
  </si>
  <si>
    <t>Eh!tel Networks Inc</t>
  </si>
  <si>
    <t>Fongo Internet</t>
  </si>
  <si>
    <t>Fongo Wireless</t>
  </si>
  <si>
    <t>GBTEL</t>
  </si>
  <si>
    <t>Jibfou</t>
  </si>
  <si>
    <t>Lum Mobile</t>
  </si>
  <si>
    <t>Nogard Communications</t>
  </si>
  <si>
    <t>Schneider’s Computing &amp; Websites Ltd.</t>
  </si>
  <si>
    <t>Seaside Wireless Communications Powered by Rogers</t>
  </si>
  <si>
    <t>Starlink</t>
  </si>
  <si>
    <t>Wightman</t>
  </si>
  <si>
    <t>Yak</t>
  </si>
  <si>
    <t>telMAX</t>
  </si>
  <si>
    <t>This table breaks down the complaints by Service Provider between August 1, 2022 and July 31, 2023.</t>
  </si>
  <si>
    <t>Duplicate</t>
  </si>
  <si>
    <t>Findings Issued</t>
  </si>
  <si>
    <t>Initial Referral</t>
  </si>
  <si>
    <t>Conciliation</t>
  </si>
  <si>
    <t>Investigation</t>
  </si>
  <si>
    <t>Cogeco Connexion (Ontario)</t>
  </si>
  <si>
    <t>Cogeco Connexion (Quebec)</t>
  </si>
  <si>
    <t>EBOX</t>
  </si>
  <si>
    <t>EGC Telecom</t>
  </si>
  <si>
    <t>Shaw</t>
  </si>
  <si>
    <t>Shaw Direct</t>
  </si>
  <si>
    <t>Telcan</t>
  </si>
  <si>
    <t xml:space="preserve">Tiny Mobile </t>
  </si>
  <si>
    <t>Valley Fiber</t>
  </si>
  <si>
    <t>Virgin Plus</t>
  </si>
  <si>
    <t>Xplore Inc. (formerly Xplornet Communications Inc.)</t>
  </si>
  <si>
    <t>Aerial Internet</t>
  </si>
  <si>
    <t>airFib</t>
  </si>
  <si>
    <t>China Telecom Canada</t>
  </si>
  <si>
    <t>CTExcel</t>
  </si>
  <si>
    <t>Digicom Internet sans fil</t>
  </si>
  <si>
    <t>DigitalWeb Internet Services</t>
  </si>
  <si>
    <t>EMAK Telecom</t>
  </si>
  <si>
    <t>e-SatTel</t>
  </si>
  <si>
    <t>FAX.PLUS</t>
  </si>
  <si>
    <t>Fibrestream</t>
  </si>
  <si>
    <t>Fidalia Networks Inc</t>
  </si>
  <si>
    <t>GPNetworks</t>
  </si>
  <si>
    <t>ILAP</t>
  </si>
  <si>
    <t>Kaslo infoNet Society</t>
  </si>
  <si>
    <t>Netcrawler</t>
  </si>
  <si>
    <t>Northern Rural Networks</t>
  </si>
  <si>
    <t>Querizon</t>
  </si>
  <si>
    <t>ReachCast</t>
  </si>
  <si>
    <t>Skynet Telecom</t>
  </si>
  <si>
    <t>Solo Mobile</t>
  </si>
  <si>
    <t>TELUS Satellite TV (DTH)</t>
  </si>
  <si>
    <t>Unmetered</t>
  </si>
  <si>
    <t>Insufficient opportunity for PSP</t>
  </si>
  <si>
    <t>The column titles for this worksheet are in row 6. They span cells A6 through Y6 inclusive. The following cells have Sort options: A5 through Y5 inclusive. The data spans cells A7 through Y201.  There is a legend in cell AC8 through AC19. Legend definitions from AD8 through AD19.</t>
  </si>
  <si>
    <t>Closed as duplicate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</si>
</sst>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Open Sans"/>
    </font>
    <font>
      <sz val="11"/>
      <color theme="1"/>
      <name val="Open Sans"/>
    </font>
    <font>
      <b/>
      <sz val="11"/>
      <color theme="0"/>
      <name val="Open Sans"/>
    </font>
    <font>
      <sz val="18"/>
      <name val="Kreon Regular"/>
    </font>
    <font>
      <b/>
      <u/>
      <sz val="11"/>
      <color theme="1"/>
      <name val="Open Sans"/>
    </font>
    <font>
      <b/>
      <sz val="11"/>
      <color rgb="FF0078A3"/>
      <name val="Open Sans"/>
    </font>
    <font>
      <sz val="9"/>
      <color theme="1"/>
      <name val="Open Sans"/>
    </font>
    <font>
      <sz val="12"/>
      <color theme="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78A3"/>
        <bgColor indexed="64"/>
      </patternFill>
    </fill>
    <fill>
      <patternFill patternType="solid">
        <fgColor rgb="FFF0FAFF"/>
        <bgColor indexed="64"/>
      </patternFill>
    </fill>
    <fill>
      <patternFill patternType="solid">
        <fgColor rgb="FFCEEFFF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BDEFF"/>
      </left>
      <right style="thin">
        <color rgb="FF9BDEFF"/>
      </right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/>
      <top/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 style="thin">
        <color rgb="FF9BDEFF"/>
      </bottom>
      <diagonal/>
    </border>
    <border>
      <left style="thin">
        <color rgb="FF9BDEFF"/>
      </left>
      <right/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/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6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71">
    <xf numFmtId="0" fontId="0" fillId="0" borderId="0" xfId="0"/>
    <xf numFmtId="0" fontId="16" fillId="0" borderId="0" xfId="0" applyFont="1" applyAlignment="1">
      <alignment horizontal="center"/>
    </xf>
    <xf numFmtId="0" fontId="3" fillId="0" borderId="1" xfId="3" applyAlignment="1">
      <alignment horizontal="left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 applyAlignment="1">
      <alignment wrapText="1"/>
    </xf>
    <xf numFmtId="0" fontId="16" fillId="0" borderId="11" xfId="0" applyFont="1" applyBorder="1" applyAlignment="1">
      <alignment horizontal="left"/>
    </xf>
    <xf numFmtId="10" fontId="16" fillId="0" borderId="11" xfId="1" applyNumberFormat="1" applyFont="1" applyBorder="1" applyAlignment="1">
      <alignment horizontal="center" textRotation="90"/>
    </xf>
    <xf numFmtId="3" fontId="0" fillId="0" borderId="11" xfId="0" applyNumberFormat="1" applyBorder="1" applyAlignment="1">
      <alignment horizontal="center"/>
    </xf>
    <xf numFmtId="164" fontId="1" fillId="0" borderId="11" xfId="1" applyNumberFormat="1" applyFont="1" applyBorder="1" applyAlignment="1">
      <alignment horizontal="center"/>
    </xf>
    <xf numFmtId="10" fontId="16" fillId="0" borderId="11" xfId="1" applyNumberFormat="1" applyFont="1" applyBorder="1" applyAlignment="1">
      <alignment horizontal="center" textRotation="90" wrapText="1"/>
    </xf>
    <xf numFmtId="14" fontId="0" fillId="0" borderId="0" xfId="0" applyNumberFormat="1"/>
    <xf numFmtId="164" fontId="16" fillId="0" borderId="0" xfId="1" applyNumberFormat="1" applyFont="1" applyAlignment="1">
      <alignment horizontal="center"/>
    </xf>
    <xf numFmtId="0" fontId="0" fillId="0" borderId="11" xfId="0" applyBorder="1" applyAlignment="1">
      <alignment horizontal="center" vertical="center"/>
    </xf>
    <xf numFmtId="0" fontId="18" fillId="0" borderId="0" xfId="0" applyFont="1" applyAlignment="1">
      <alignment horizontal="center" textRotation="90"/>
    </xf>
    <xf numFmtId="165" fontId="0" fillId="0" borderId="0" xfId="43" applyNumberFormat="1" applyFont="1"/>
    <xf numFmtId="165" fontId="16" fillId="0" borderId="11" xfId="43" applyNumberFormat="1" applyFont="1" applyBorder="1" applyAlignment="1">
      <alignment horizontal="center" textRotation="90"/>
    </xf>
    <xf numFmtId="165" fontId="0" fillId="0" borderId="11" xfId="43" applyNumberFormat="1" applyFont="1" applyBorder="1"/>
    <xf numFmtId="0" fontId="0" fillId="0" borderId="0" xfId="0" applyAlignment="1">
      <alignment horizontal="center" vertical="center" wrapText="1"/>
    </xf>
    <xf numFmtId="10" fontId="16" fillId="0" borderId="0" xfId="1" applyNumberFormat="1" applyFont="1" applyBorder="1" applyAlignment="1">
      <alignment horizontal="center" textRotation="90" wrapText="1"/>
    </xf>
    <xf numFmtId="164" fontId="1" fillId="0" borderId="0" xfId="1" applyNumberFormat="1" applyFont="1" applyBorder="1" applyAlignment="1">
      <alignment horizontal="center"/>
    </xf>
    <xf numFmtId="0" fontId="1" fillId="0" borderId="11" xfId="1" applyNumberFormat="1" applyFont="1" applyBorder="1" applyAlignment="1">
      <alignment horizontal="center"/>
    </xf>
    <xf numFmtId="0" fontId="16" fillId="0" borderId="10" xfId="0" applyFont="1" applyBorder="1" applyAlignment="1">
      <alignment horizontal="center" textRotation="90"/>
    </xf>
    <xf numFmtId="3" fontId="16" fillId="33" borderId="12" xfId="0" applyNumberFormat="1" applyFont="1" applyFill="1" applyBorder="1" applyAlignment="1">
      <alignment horizontal="center"/>
    </xf>
    <xf numFmtId="3" fontId="22" fillId="36" borderId="14" xfId="0" applyNumberFormat="1" applyFont="1" applyFill="1" applyBorder="1" applyAlignment="1">
      <alignment horizontal="center"/>
    </xf>
    <xf numFmtId="164" fontId="22" fillId="35" borderId="14" xfId="1" applyNumberFormat="1" applyFont="1" applyFill="1" applyBorder="1" applyAlignment="1">
      <alignment horizontal="center"/>
    </xf>
    <xf numFmtId="3" fontId="22" fillId="35" borderId="14" xfId="0" applyNumberFormat="1" applyFont="1" applyFill="1" applyBorder="1" applyAlignment="1">
      <alignment horizontal="center"/>
    </xf>
    <xf numFmtId="3" fontId="23" fillId="0" borderId="14" xfId="0" applyNumberFormat="1" applyFont="1" applyBorder="1" applyAlignment="1">
      <alignment horizontal="center"/>
    </xf>
    <xf numFmtId="0" fontId="23" fillId="0" borderId="15" xfId="0" applyFont="1" applyBorder="1" applyAlignment="1">
      <alignment horizontal="left"/>
    </xf>
    <xf numFmtId="3" fontId="22" fillId="36" borderId="16" xfId="0" applyNumberFormat="1" applyFont="1" applyFill="1" applyBorder="1" applyAlignment="1">
      <alignment horizontal="center"/>
    </xf>
    <xf numFmtId="164" fontId="22" fillId="35" borderId="16" xfId="1" applyNumberFormat="1" applyFont="1" applyFill="1" applyBorder="1" applyAlignment="1">
      <alignment horizontal="center"/>
    </xf>
    <xf numFmtId="3" fontId="22" fillId="35" borderId="16" xfId="0" applyNumberFormat="1" applyFont="1" applyFill="1" applyBorder="1" applyAlignment="1">
      <alignment horizontal="center"/>
    </xf>
    <xf numFmtId="3" fontId="23" fillId="0" borderId="16" xfId="0" applyNumberFormat="1" applyFont="1" applyBorder="1" applyAlignment="1">
      <alignment horizontal="center"/>
    </xf>
    <xf numFmtId="3" fontId="23" fillId="0" borderId="17" xfId="0" applyNumberFormat="1" applyFont="1" applyBorder="1" applyAlignment="1">
      <alignment horizontal="center"/>
    </xf>
    <xf numFmtId="0" fontId="23" fillId="0" borderId="18" xfId="0" applyFont="1" applyBorder="1" applyAlignment="1">
      <alignment horizontal="left"/>
    </xf>
    <xf numFmtId="3" fontId="23" fillId="0" borderId="19" xfId="0" applyNumberFormat="1" applyFont="1" applyBorder="1" applyAlignment="1">
      <alignment horizontal="center"/>
    </xf>
    <xf numFmtId="3" fontId="22" fillId="36" borderId="21" xfId="0" applyNumberFormat="1" applyFont="1" applyFill="1" applyBorder="1" applyAlignment="1">
      <alignment horizontal="center"/>
    </xf>
    <xf numFmtId="164" fontId="22" fillId="35" borderId="21" xfId="1" quotePrefix="1" applyNumberFormat="1" applyFont="1" applyFill="1" applyBorder="1" applyAlignment="1">
      <alignment horizontal="center"/>
    </xf>
    <xf numFmtId="3" fontId="22" fillId="35" borderId="21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5" fillId="0" borderId="0" xfId="3" applyFont="1" applyBorder="1" applyAlignment="1">
      <alignment horizontal="left"/>
    </xf>
    <xf numFmtId="0" fontId="26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16" fillId="0" borderId="12" xfId="0" applyFont="1" applyBorder="1" applyAlignment="1">
      <alignment horizontal="center" textRotation="90"/>
    </xf>
    <xf numFmtId="0" fontId="23" fillId="0" borderId="0" xfId="0" applyFont="1" applyAlignment="1">
      <alignment horizontal="center" textRotation="90" wrapText="1"/>
    </xf>
    <xf numFmtId="0" fontId="23" fillId="0" borderId="0" xfId="0" applyFont="1" applyAlignment="1">
      <alignment horizontal="center" textRotation="90"/>
    </xf>
    <xf numFmtId="0" fontId="22" fillId="36" borderId="0" xfId="0" applyFont="1" applyFill="1" applyAlignment="1">
      <alignment horizontal="center" textRotation="90"/>
    </xf>
    <xf numFmtId="164" fontId="22" fillId="35" borderId="0" xfId="1" applyNumberFormat="1" applyFont="1" applyFill="1" applyBorder="1" applyAlignment="1">
      <alignment horizontal="center" textRotation="90"/>
    </xf>
    <xf numFmtId="0" fontId="22" fillId="35" borderId="0" xfId="0" applyFont="1" applyFill="1" applyAlignment="1">
      <alignment horizontal="center" textRotation="90"/>
    </xf>
    <xf numFmtId="0" fontId="22" fillId="35" borderId="23" xfId="0" applyFont="1" applyFill="1" applyBorder="1" applyAlignment="1">
      <alignment horizontal="center" textRotation="90"/>
    </xf>
    <xf numFmtId="0" fontId="24" fillId="34" borderId="24" xfId="19" applyFont="1" applyFill="1" applyBorder="1" applyAlignment="1">
      <alignment horizontal="center" vertical="center"/>
    </xf>
    <xf numFmtId="0" fontId="24" fillId="34" borderId="25" xfId="19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0" fillId="0" borderId="0" xfId="0" applyAlignment="1">
      <alignment horizontal="left"/>
    </xf>
    <xf numFmtId="0" fontId="22" fillId="0" borderId="20" xfId="0" applyFont="1" applyBorder="1" applyAlignment="1">
      <alignment horizontal="left"/>
    </xf>
    <xf numFmtId="3" fontId="23" fillId="0" borderId="21" xfId="0" applyNumberFormat="1" applyFont="1" applyBorder="1" applyAlignment="1">
      <alignment horizontal="center"/>
    </xf>
    <xf numFmtId="3" fontId="23" fillId="0" borderId="22" xfId="0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14" fontId="23" fillId="0" borderId="0" xfId="0" applyNumberFormat="1" applyFont="1" applyAlignment="1">
      <alignment horizontal="center"/>
    </xf>
    <xf numFmtId="14" fontId="23" fillId="0" borderId="0" xfId="0" applyNumberFormat="1" applyFont="1" applyAlignment="1">
      <alignment horizontal="center"/>
    </xf>
    <xf numFmtId="0" fontId="24" fillId="34" borderId="26" xfId="19" applyFont="1" applyFill="1" applyBorder="1" applyAlignment="1">
      <alignment horizontal="center" vertical="center"/>
    </xf>
    <xf numFmtId="0" fontId="24" fillId="34" borderId="25" xfId="19" applyFont="1" applyFill="1" applyBorder="1" applyAlignment="1">
      <alignment horizontal="center" vertical="center"/>
    </xf>
    <xf numFmtId="0" fontId="24" fillId="34" borderId="27" xfId="19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68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Explanatory Text" xfId="17" builtinId="53" customBuilti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63499</xdr:rowOff>
    </xdr:from>
    <xdr:to>
      <xdr:col>0</xdr:col>
      <xdr:colOff>3060165</xdr:colOff>
      <xdr:row>1</xdr:row>
      <xdr:rowOff>1904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63499"/>
          <a:ext cx="2910940" cy="11385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204"/>
  <sheetViews>
    <sheetView tabSelected="1" workbookViewId="0">
      <pane xSplit="1" ySplit="6" topLeftCell="I7" activePane="bottomRight" state="frozen"/>
      <selection activeCell="P10" sqref="P10"/>
      <selection pane="topRight" activeCell="P10" sqref="P10"/>
      <selection pane="bottomLeft" activeCell="P10" sqref="P10"/>
      <selection pane="bottomRight" activeCell="AF9" sqref="AF9"/>
    </sheetView>
  </sheetViews>
  <sheetFormatPr defaultColWidth="8.81640625" defaultRowHeight="14.5"/>
  <cols>
    <col min="1" max="1" width="51.7265625" style="3" customWidth="1"/>
    <col min="2" max="2" width="9.26953125" style="1" customWidth="1"/>
    <col min="3" max="3" width="9.26953125" style="12" customWidth="1"/>
    <col min="4" max="4" width="9.7265625" style="1" bestFit="1" customWidth="1"/>
    <col min="5" max="5" width="14.453125" style="1" customWidth="1"/>
    <col min="6" max="7" width="8.81640625" style="4" bestFit="1" customWidth="1"/>
    <col min="8" max="8" width="8.81640625" style="4" customWidth="1"/>
    <col min="9" max="10" width="7" style="4" customWidth="1"/>
    <col min="11" max="25" width="5.26953125" style="4" customWidth="1"/>
    <col min="26" max="26" width="9.26953125" style="1" hidden="1" customWidth="1"/>
    <col min="27" max="27" width="6.453125" hidden="1" customWidth="1"/>
    <col min="29" max="30" width="8.81640625" style="57"/>
  </cols>
  <sheetData>
    <row r="1" spans="1:30" ht="94.5" customHeight="1">
      <c r="A1" s="56" t="s">
        <v>518</v>
      </c>
      <c r="C1" s="41"/>
      <c r="D1" s="41"/>
      <c r="E1" s="41"/>
      <c r="F1" s="44"/>
      <c r="G1" s="43"/>
      <c r="H1" s="43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39"/>
      <c r="Y1" s="40"/>
      <c r="Z1" s="40"/>
      <c r="AA1" s="40"/>
      <c r="AB1" s="40"/>
    </row>
    <row r="2" spans="1:30" ht="16.5">
      <c r="C2" s="40"/>
      <c r="D2" s="41"/>
      <c r="E2" s="40"/>
      <c r="F2" s="44"/>
      <c r="G2" s="40"/>
      <c r="H2" s="40"/>
      <c r="I2" s="41"/>
      <c r="J2" s="40"/>
      <c r="K2" s="41"/>
      <c r="L2" s="41"/>
      <c r="M2" s="41"/>
      <c r="N2" s="41"/>
      <c r="O2" s="41"/>
      <c r="P2" s="41"/>
      <c r="Q2" s="41"/>
      <c r="R2" s="41"/>
      <c r="S2" s="41"/>
      <c r="T2" s="41"/>
      <c r="U2" s="63"/>
      <c r="V2" s="63"/>
      <c r="W2" s="62"/>
      <c r="X2" s="39"/>
      <c r="Y2" s="40"/>
      <c r="Z2" s="40"/>
      <c r="AA2" s="40"/>
      <c r="AB2" s="40"/>
    </row>
    <row r="3" spans="1:30" ht="27.75" customHeight="1">
      <c r="A3" s="42" t="s">
        <v>440</v>
      </c>
    </row>
    <row r="4" spans="1:30">
      <c r="A4" s="57" t="s">
        <v>478</v>
      </c>
    </row>
    <row r="5" spans="1:30" ht="123" customHeight="1">
      <c r="B5" s="50" t="s">
        <v>182</v>
      </c>
      <c r="C5" s="51" t="s">
        <v>381</v>
      </c>
      <c r="D5" s="53" t="s">
        <v>382</v>
      </c>
      <c r="E5" s="52" t="s">
        <v>183</v>
      </c>
      <c r="F5" s="50" t="s">
        <v>383</v>
      </c>
      <c r="G5" s="49" t="s">
        <v>481</v>
      </c>
      <c r="H5" s="49" t="s">
        <v>482</v>
      </c>
      <c r="I5" s="49" t="s">
        <v>483</v>
      </c>
      <c r="J5" s="50" t="s">
        <v>384</v>
      </c>
      <c r="K5" s="48" t="s">
        <v>479</v>
      </c>
      <c r="L5" s="48" t="s">
        <v>358</v>
      </c>
      <c r="M5" s="49" t="s">
        <v>359</v>
      </c>
      <c r="N5" s="49" t="s">
        <v>371</v>
      </c>
      <c r="O5" s="49" t="s">
        <v>373</v>
      </c>
      <c r="P5" s="49" t="s">
        <v>372</v>
      </c>
      <c r="Q5" s="49" t="s">
        <v>374</v>
      </c>
      <c r="R5" s="49" t="s">
        <v>375</v>
      </c>
      <c r="S5" s="49">
        <v>10.1</v>
      </c>
      <c r="T5" s="49" t="s">
        <v>376</v>
      </c>
      <c r="U5" s="49" t="s">
        <v>377</v>
      </c>
      <c r="V5" s="49" t="s">
        <v>378</v>
      </c>
      <c r="W5" s="49" t="s">
        <v>480</v>
      </c>
      <c r="X5" s="49" t="s">
        <v>360</v>
      </c>
      <c r="Y5" s="49" t="s">
        <v>66</v>
      </c>
      <c r="Z5" s="47" t="s">
        <v>179</v>
      </c>
      <c r="AA5" s="14" t="s">
        <v>353</v>
      </c>
    </row>
    <row r="6" spans="1:30" ht="31.5" customHeight="1">
      <c r="A6" s="54" t="s">
        <v>67</v>
      </c>
      <c r="B6" s="64" t="s">
        <v>379</v>
      </c>
      <c r="C6" s="64"/>
      <c r="D6" s="64"/>
      <c r="E6" s="55" t="s">
        <v>380</v>
      </c>
      <c r="F6" s="65" t="s">
        <v>184</v>
      </c>
      <c r="G6" s="64"/>
      <c r="H6" s="64"/>
      <c r="I6" s="66"/>
      <c r="J6" s="65" t="s">
        <v>357</v>
      </c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6"/>
      <c r="Z6" s="22"/>
      <c r="AA6" s="14"/>
    </row>
    <row r="7" spans="1:30" ht="16.5">
      <c r="A7" s="34" t="s">
        <v>214</v>
      </c>
      <c r="B7" s="24">
        <v>2893</v>
      </c>
      <c r="C7" s="25">
        <v>0.19792022986933022</v>
      </c>
      <c r="D7" s="25">
        <v>0.43644488579940416</v>
      </c>
      <c r="E7" s="26">
        <v>2714</v>
      </c>
      <c r="F7" s="24">
        <v>2435</v>
      </c>
      <c r="G7" s="27">
        <v>2092</v>
      </c>
      <c r="H7" s="27">
        <v>3</v>
      </c>
      <c r="I7" s="27">
        <v>340</v>
      </c>
      <c r="J7" s="24">
        <v>279</v>
      </c>
      <c r="K7" s="27">
        <v>9</v>
      </c>
      <c r="L7" s="27">
        <v>28</v>
      </c>
      <c r="M7" s="27">
        <v>2</v>
      </c>
      <c r="N7" s="27">
        <v>5</v>
      </c>
      <c r="O7" s="27">
        <v>3</v>
      </c>
      <c r="P7" s="27">
        <v>22</v>
      </c>
      <c r="Q7" s="27">
        <v>157</v>
      </c>
      <c r="R7" s="27">
        <v>27</v>
      </c>
      <c r="S7" s="27">
        <v>0</v>
      </c>
      <c r="T7" s="27">
        <v>0</v>
      </c>
      <c r="U7" s="27">
        <v>23</v>
      </c>
      <c r="V7" s="27">
        <v>0</v>
      </c>
      <c r="W7" s="27">
        <v>3</v>
      </c>
      <c r="X7" s="27">
        <v>0</v>
      </c>
      <c r="Y7" s="35">
        <v>0</v>
      </c>
      <c r="Z7" s="23">
        <v>0</v>
      </c>
      <c r="AA7" s="5">
        <v>1</v>
      </c>
      <c r="AC7" s="45" t="s">
        <v>439</v>
      </c>
    </row>
    <row r="8" spans="1:30" ht="16.5">
      <c r="A8" s="34" t="s">
        <v>4</v>
      </c>
      <c r="B8" s="24">
        <v>2355</v>
      </c>
      <c r="C8" s="25">
        <v>0.16111377163576657</v>
      </c>
      <c r="D8" s="25">
        <v>7.1428571428571425E-2</v>
      </c>
      <c r="E8" s="26">
        <v>2068</v>
      </c>
      <c r="F8" s="24">
        <v>1747</v>
      </c>
      <c r="G8" s="27">
        <v>1362</v>
      </c>
      <c r="H8" s="27">
        <v>16</v>
      </c>
      <c r="I8" s="27">
        <v>369</v>
      </c>
      <c r="J8" s="24">
        <v>321</v>
      </c>
      <c r="K8" s="27">
        <v>11</v>
      </c>
      <c r="L8" s="27">
        <v>23</v>
      </c>
      <c r="M8" s="27">
        <v>3</v>
      </c>
      <c r="N8" s="27">
        <v>22</v>
      </c>
      <c r="O8" s="27">
        <v>7</v>
      </c>
      <c r="P8" s="27">
        <v>36</v>
      </c>
      <c r="Q8" s="27">
        <v>179</v>
      </c>
      <c r="R8" s="27">
        <v>19</v>
      </c>
      <c r="S8" s="27">
        <v>1</v>
      </c>
      <c r="T8" s="27">
        <v>0</v>
      </c>
      <c r="U8" s="27">
        <v>17</v>
      </c>
      <c r="V8" s="27">
        <v>0</v>
      </c>
      <c r="W8" s="27">
        <v>3</v>
      </c>
      <c r="X8" s="27">
        <v>0</v>
      </c>
      <c r="Y8" s="35">
        <v>0</v>
      </c>
      <c r="Z8" s="23">
        <v>1</v>
      </c>
      <c r="AA8" s="5">
        <v>1</v>
      </c>
      <c r="AC8" s="46" t="s">
        <v>479</v>
      </c>
      <c r="AD8" s="46" t="s">
        <v>519</v>
      </c>
    </row>
    <row r="9" spans="1:30" ht="16.5">
      <c r="A9" s="34" t="s">
        <v>344</v>
      </c>
      <c r="B9" s="24">
        <v>1798</v>
      </c>
      <c r="C9" s="25">
        <v>0.12300745707053432</v>
      </c>
      <c r="D9" s="25">
        <v>0.43152866242038218</v>
      </c>
      <c r="E9" s="26">
        <v>1769</v>
      </c>
      <c r="F9" s="24">
        <v>1586</v>
      </c>
      <c r="G9" s="27">
        <v>1455</v>
      </c>
      <c r="H9" s="27">
        <v>7</v>
      </c>
      <c r="I9" s="27">
        <v>124</v>
      </c>
      <c r="J9" s="24">
        <v>183</v>
      </c>
      <c r="K9" s="27">
        <v>11</v>
      </c>
      <c r="L9" s="27">
        <v>19</v>
      </c>
      <c r="M9" s="27">
        <v>2</v>
      </c>
      <c r="N9" s="27">
        <v>5</v>
      </c>
      <c r="O9" s="27">
        <v>1</v>
      </c>
      <c r="P9" s="27">
        <v>24</v>
      </c>
      <c r="Q9" s="27">
        <v>81</v>
      </c>
      <c r="R9" s="27">
        <v>14</v>
      </c>
      <c r="S9" s="27">
        <v>6</v>
      </c>
      <c r="T9" s="27">
        <v>1</v>
      </c>
      <c r="U9" s="27">
        <v>16</v>
      </c>
      <c r="V9" s="27">
        <v>0</v>
      </c>
      <c r="W9" s="27">
        <v>3</v>
      </c>
      <c r="X9" s="27">
        <v>0</v>
      </c>
      <c r="Y9" s="35">
        <v>0</v>
      </c>
      <c r="Z9" s="23">
        <v>0</v>
      </c>
      <c r="AA9" s="5">
        <v>1</v>
      </c>
      <c r="AC9" s="46" t="s">
        <v>358</v>
      </c>
      <c r="AD9" s="46" t="s">
        <v>361</v>
      </c>
    </row>
    <row r="10" spans="1:30" ht="16.5">
      <c r="A10" s="34" t="s">
        <v>19</v>
      </c>
      <c r="B10" s="24">
        <v>1704</v>
      </c>
      <c r="C10" s="25">
        <v>0.11657658890333174</v>
      </c>
      <c r="D10" s="25">
        <v>0.28313253012048195</v>
      </c>
      <c r="E10" s="26">
        <v>1634</v>
      </c>
      <c r="F10" s="24">
        <v>1496</v>
      </c>
      <c r="G10" s="27">
        <v>1337</v>
      </c>
      <c r="H10" s="27">
        <v>0</v>
      </c>
      <c r="I10" s="27">
        <v>159</v>
      </c>
      <c r="J10" s="24">
        <v>138</v>
      </c>
      <c r="K10" s="27">
        <v>5</v>
      </c>
      <c r="L10" s="27">
        <v>13</v>
      </c>
      <c r="M10" s="27">
        <v>3</v>
      </c>
      <c r="N10" s="27">
        <v>6</v>
      </c>
      <c r="O10" s="27">
        <v>1</v>
      </c>
      <c r="P10" s="27">
        <v>13</v>
      </c>
      <c r="Q10" s="27">
        <v>69</v>
      </c>
      <c r="R10" s="27">
        <v>14</v>
      </c>
      <c r="S10" s="27">
        <v>0</v>
      </c>
      <c r="T10" s="27">
        <v>2</v>
      </c>
      <c r="U10" s="27">
        <v>10</v>
      </c>
      <c r="V10" s="27">
        <v>0</v>
      </c>
      <c r="W10" s="27">
        <v>2</v>
      </c>
      <c r="X10" s="27">
        <v>0</v>
      </c>
      <c r="Y10" s="35">
        <v>0</v>
      </c>
      <c r="Z10" s="23">
        <v>0</v>
      </c>
      <c r="AA10" s="5">
        <v>1</v>
      </c>
      <c r="AC10" s="46" t="s">
        <v>359</v>
      </c>
      <c r="AD10" s="46" t="s">
        <v>362</v>
      </c>
    </row>
    <row r="11" spans="1:30" ht="16.5">
      <c r="A11" s="34" t="s">
        <v>22</v>
      </c>
      <c r="B11" s="24">
        <v>1016</v>
      </c>
      <c r="C11" s="25">
        <v>6.950810699870015E-2</v>
      </c>
      <c r="D11" s="25">
        <v>0.22705314009661837</v>
      </c>
      <c r="E11" s="26">
        <v>1054</v>
      </c>
      <c r="F11" s="24">
        <v>952</v>
      </c>
      <c r="G11" s="27">
        <v>872</v>
      </c>
      <c r="H11" s="27">
        <v>4</v>
      </c>
      <c r="I11" s="27">
        <v>76</v>
      </c>
      <c r="J11" s="24">
        <v>102</v>
      </c>
      <c r="K11" s="27">
        <v>3</v>
      </c>
      <c r="L11" s="27">
        <v>9</v>
      </c>
      <c r="M11" s="27">
        <v>1</v>
      </c>
      <c r="N11" s="27">
        <v>2</v>
      </c>
      <c r="O11" s="27">
        <v>1</v>
      </c>
      <c r="P11" s="27">
        <v>13</v>
      </c>
      <c r="Q11" s="27">
        <v>54</v>
      </c>
      <c r="R11" s="27">
        <v>4</v>
      </c>
      <c r="S11" s="27">
        <v>1</v>
      </c>
      <c r="T11" s="27">
        <v>2</v>
      </c>
      <c r="U11" s="27">
        <v>11</v>
      </c>
      <c r="V11" s="27">
        <v>0</v>
      </c>
      <c r="W11" s="27">
        <v>1</v>
      </c>
      <c r="X11" s="27">
        <v>0</v>
      </c>
      <c r="Y11" s="35">
        <v>0</v>
      </c>
      <c r="Z11" s="23">
        <v>0</v>
      </c>
      <c r="AA11" s="5">
        <v>1</v>
      </c>
      <c r="AC11" s="46" t="s">
        <v>371</v>
      </c>
      <c r="AD11" s="46" t="s">
        <v>363</v>
      </c>
    </row>
    <row r="12" spans="1:30" ht="16.5">
      <c r="A12" s="34" t="s">
        <v>245</v>
      </c>
      <c r="B12" s="24">
        <v>837</v>
      </c>
      <c r="C12" s="25">
        <v>5.7262092084559076E-2</v>
      </c>
      <c r="D12" s="25">
        <v>0.11155378486055777</v>
      </c>
      <c r="E12" s="26">
        <v>845</v>
      </c>
      <c r="F12" s="24">
        <v>785</v>
      </c>
      <c r="G12" s="27">
        <v>736</v>
      </c>
      <c r="H12" s="27">
        <v>0</v>
      </c>
      <c r="I12" s="27">
        <v>49</v>
      </c>
      <c r="J12" s="24">
        <v>60</v>
      </c>
      <c r="K12" s="27">
        <v>1</v>
      </c>
      <c r="L12" s="27">
        <v>2</v>
      </c>
      <c r="M12" s="27">
        <v>0</v>
      </c>
      <c r="N12" s="27">
        <v>2</v>
      </c>
      <c r="O12" s="27">
        <v>1</v>
      </c>
      <c r="P12" s="27">
        <v>3</v>
      </c>
      <c r="Q12" s="27">
        <v>43</v>
      </c>
      <c r="R12" s="27">
        <v>6</v>
      </c>
      <c r="S12" s="27">
        <v>0</v>
      </c>
      <c r="T12" s="27">
        <v>0</v>
      </c>
      <c r="U12" s="27">
        <v>2</v>
      </c>
      <c r="V12" s="27">
        <v>0</v>
      </c>
      <c r="W12" s="27">
        <v>0</v>
      </c>
      <c r="X12" s="27">
        <v>0</v>
      </c>
      <c r="Y12" s="35">
        <v>0</v>
      </c>
      <c r="Z12" s="23">
        <v>0</v>
      </c>
      <c r="AA12" s="5">
        <v>1</v>
      </c>
      <c r="AC12" s="46" t="s">
        <v>373</v>
      </c>
      <c r="AD12" s="46" t="s">
        <v>364</v>
      </c>
    </row>
    <row r="13" spans="1:30" ht="16.5">
      <c r="A13" s="34" t="s">
        <v>493</v>
      </c>
      <c r="B13" s="24">
        <v>836</v>
      </c>
      <c r="C13" s="25">
        <v>5.7193678593418625E-2</v>
      </c>
      <c r="D13" s="25">
        <v>-0.11158342189160468</v>
      </c>
      <c r="E13" s="26">
        <v>798</v>
      </c>
      <c r="F13" s="24">
        <v>700</v>
      </c>
      <c r="G13" s="27">
        <v>531</v>
      </c>
      <c r="H13" s="27">
        <v>8</v>
      </c>
      <c r="I13" s="27">
        <v>161</v>
      </c>
      <c r="J13" s="24">
        <v>98</v>
      </c>
      <c r="K13" s="27">
        <v>3</v>
      </c>
      <c r="L13" s="27">
        <v>8</v>
      </c>
      <c r="M13" s="27">
        <v>0</v>
      </c>
      <c r="N13" s="27">
        <v>2</v>
      </c>
      <c r="O13" s="27">
        <v>3</v>
      </c>
      <c r="P13" s="27">
        <v>27</v>
      </c>
      <c r="Q13" s="27">
        <v>38</v>
      </c>
      <c r="R13" s="27">
        <v>5</v>
      </c>
      <c r="S13" s="27">
        <v>1</v>
      </c>
      <c r="T13" s="27">
        <v>0</v>
      </c>
      <c r="U13" s="27">
        <v>9</v>
      </c>
      <c r="V13" s="27">
        <v>0</v>
      </c>
      <c r="W13" s="27">
        <v>2</v>
      </c>
      <c r="X13" s="27">
        <v>0</v>
      </c>
      <c r="Y13" s="35">
        <v>0</v>
      </c>
      <c r="Z13" s="23">
        <v>0</v>
      </c>
      <c r="AA13" s="5">
        <v>1</v>
      </c>
      <c r="AC13" s="46" t="s">
        <v>372</v>
      </c>
      <c r="AD13" s="46" t="s">
        <v>365</v>
      </c>
    </row>
    <row r="14" spans="1:30" ht="16.5">
      <c r="A14" s="34" t="s">
        <v>350</v>
      </c>
      <c r="B14" s="24">
        <v>490</v>
      </c>
      <c r="C14" s="25">
        <v>3.3522610658821922E-2</v>
      </c>
      <c r="D14" s="25">
        <v>-0.19672131147540983</v>
      </c>
      <c r="E14" s="26">
        <v>458</v>
      </c>
      <c r="F14" s="24">
        <v>414</v>
      </c>
      <c r="G14" s="27">
        <v>363</v>
      </c>
      <c r="H14" s="27">
        <v>0</v>
      </c>
      <c r="I14" s="27">
        <v>51</v>
      </c>
      <c r="J14" s="24">
        <v>44</v>
      </c>
      <c r="K14" s="27">
        <v>1</v>
      </c>
      <c r="L14" s="27">
        <v>8</v>
      </c>
      <c r="M14" s="27">
        <v>2</v>
      </c>
      <c r="N14" s="27">
        <v>0</v>
      </c>
      <c r="O14" s="27">
        <v>0</v>
      </c>
      <c r="P14" s="27">
        <v>6</v>
      </c>
      <c r="Q14" s="27">
        <v>17</v>
      </c>
      <c r="R14" s="27">
        <v>1</v>
      </c>
      <c r="S14" s="27">
        <v>7</v>
      </c>
      <c r="T14" s="27">
        <v>0</v>
      </c>
      <c r="U14" s="27">
        <v>2</v>
      </c>
      <c r="V14" s="27">
        <v>0</v>
      </c>
      <c r="W14" s="27">
        <v>0</v>
      </c>
      <c r="X14" s="27">
        <v>0</v>
      </c>
      <c r="Y14" s="35">
        <v>0</v>
      </c>
      <c r="Z14" s="23">
        <v>0</v>
      </c>
      <c r="AA14" s="5">
        <v>1</v>
      </c>
      <c r="AC14" s="46" t="s">
        <v>374</v>
      </c>
      <c r="AD14" s="46" t="s">
        <v>366</v>
      </c>
    </row>
    <row r="15" spans="1:30" ht="16.5">
      <c r="A15" s="34" t="s">
        <v>488</v>
      </c>
      <c r="B15" s="24">
        <v>435</v>
      </c>
      <c r="C15" s="25">
        <v>2.9759868646097011E-2</v>
      </c>
      <c r="D15" s="25">
        <v>-0.22043010752688172</v>
      </c>
      <c r="E15" s="26">
        <v>415</v>
      </c>
      <c r="F15" s="24">
        <v>366</v>
      </c>
      <c r="G15" s="27">
        <v>317</v>
      </c>
      <c r="H15" s="27">
        <v>1</v>
      </c>
      <c r="I15" s="27">
        <v>48</v>
      </c>
      <c r="J15" s="24">
        <v>49</v>
      </c>
      <c r="K15" s="27">
        <v>5</v>
      </c>
      <c r="L15" s="27">
        <v>4</v>
      </c>
      <c r="M15" s="27">
        <v>0</v>
      </c>
      <c r="N15" s="27">
        <v>3</v>
      </c>
      <c r="O15" s="27">
        <v>0</v>
      </c>
      <c r="P15" s="27">
        <v>5</v>
      </c>
      <c r="Q15" s="27">
        <v>27</v>
      </c>
      <c r="R15" s="27">
        <v>3</v>
      </c>
      <c r="S15" s="27">
        <v>0</v>
      </c>
      <c r="T15" s="27">
        <v>0</v>
      </c>
      <c r="U15" s="27">
        <v>2</v>
      </c>
      <c r="V15" s="27">
        <v>0</v>
      </c>
      <c r="W15" s="27">
        <v>0</v>
      </c>
      <c r="X15" s="27">
        <v>0</v>
      </c>
      <c r="Y15" s="35">
        <v>0</v>
      </c>
      <c r="Z15" s="23">
        <v>0</v>
      </c>
      <c r="AA15" s="5">
        <v>1</v>
      </c>
      <c r="AB15" s="46"/>
      <c r="AC15" s="46" t="s">
        <v>375</v>
      </c>
      <c r="AD15" s="46" t="s">
        <v>367</v>
      </c>
    </row>
    <row r="16" spans="1:30" ht="16.5">
      <c r="A16" s="34" t="s">
        <v>401</v>
      </c>
      <c r="B16" s="24">
        <v>190</v>
      </c>
      <c r="C16" s="25">
        <v>1.299856331668605E-2</v>
      </c>
      <c r="D16" s="25">
        <v>0.19496855345911951</v>
      </c>
      <c r="E16" s="26">
        <v>190</v>
      </c>
      <c r="F16" s="24">
        <v>175</v>
      </c>
      <c r="G16" s="27">
        <v>161</v>
      </c>
      <c r="H16" s="27">
        <v>0</v>
      </c>
      <c r="I16" s="27">
        <v>14</v>
      </c>
      <c r="J16" s="24">
        <v>15</v>
      </c>
      <c r="K16" s="27">
        <v>0</v>
      </c>
      <c r="L16" s="27">
        <v>2</v>
      </c>
      <c r="M16" s="27">
        <v>0</v>
      </c>
      <c r="N16" s="27">
        <v>0</v>
      </c>
      <c r="O16" s="27">
        <v>0</v>
      </c>
      <c r="P16" s="27">
        <v>2</v>
      </c>
      <c r="Q16" s="27">
        <v>8</v>
      </c>
      <c r="R16" s="27">
        <v>1</v>
      </c>
      <c r="S16" s="27">
        <v>2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35">
        <v>0</v>
      </c>
      <c r="Z16" s="23">
        <v>1</v>
      </c>
      <c r="AA16" s="5">
        <v>0</v>
      </c>
      <c r="AC16" s="46">
        <v>10.1</v>
      </c>
      <c r="AD16" s="46" t="s">
        <v>517</v>
      </c>
    </row>
    <row r="17" spans="1:30" ht="16.5">
      <c r="A17" s="34" t="s">
        <v>16</v>
      </c>
      <c r="B17" s="24">
        <v>181</v>
      </c>
      <c r="C17" s="25">
        <v>1.2382841896421975E-2</v>
      </c>
      <c r="D17" s="25">
        <v>1.3205128205128205</v>
      </c>
      <c r="E17" s="26">
        <v>129</v>
      </c>
      <c r="F17" s="24">
        <v>106</v>
      </c>
      <c r="G17" s="27">
        <v>97</v>
      </c>
      <c r="H17" s="27">
        <v>0</v>
      </c>
      <c r="I17" s="27">
        <v>9</v>
      </c>
      <c r="J17" s="24">
        <v>23</v>
      </c>
      <c r="K17" s="27">
        <v>0</v>
      </c>
      <c r="L17" s="27">
        <v>7</v>
      </c>
      <c r="M17" s="27">
        <v>0</v>
      </c>
      <c r="N17" s="27">
        <v>0</v>
      </c>
      <c r="O17" s="27">
        <v>0</v>
      </c>
      <c r="P17" s="27">
        <v>3</v>
      </c>
      <c r="Q17" s="27">
        <v>9</v>
      </c>
      <c r="R17" s="27">
        <v>1</v>
      </c>
      <c r="S17" s="27">
        <v>3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35">
        <v>0</v>
      </c>
      <c r="Z17" s="23">
        <v>3</v>
      </c>
      <c r="AA17" s="5">
        <v>1</v>
      </c>
      <c r="AC17" s="46" t="s">
        <v>376</v>
      </c>
      <c r="AD17" s="46" t="s">
        <v>368</v>
      </c>
    </row>
    <row r="18" spans="1:30" ht="16.5">
      <c r="A18" s="34" t="s">
        <v>234</v>
      </c>
      <c r="B18" s="24">
        <v>156</v>
      </c>
      <c r="C18" s="25">
        <v>1.0672504617910653E-2</v>
      </c>
      <c r="D18" s="25">
        <v>0.04</v>
      </c>
      <c r="E18" s="26">
        <v>140</v>
      </c>
      <c r="F18" s="24">
        <v>130</v>
      </c>
      <c r="G18" s="27">
        <v>119</v>
      </c>
      <c r="H18" s="27">
        <v>1</v>
      </c>
      <c r="I18" s="27">
        <v>10</v>
      </c>
      <c r="J18" s="24">
        <v>10</v>
      </c>
      <c r="K18" s="27">
        <v>0</v>
      </c>
      <c r="L18" s="27">
        <v>2</v>
      </c>
      <c r="M18" s="27">
        <v>0</v>
      </c>
      <c r="N18" s="27">
        <v>0</v>
      </c>
      <c r="O18" s="27">
        <v>1</v>
      </c>
      <c r="P18" s="27">
        <v>1</v>
      </c>
      <c r="Q18" s="27">
        <v>5</v>
      </c>
      <c r="R18" s="27">
        <v>1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35">
        <v>0</v>
      </c>
      <c r="Z18" s="23">
        <v>66</v>
      </c>
      <c r="AA18" s="5">
        <v>1</v>
      </c>
      <c r="AC18" s="46" t="s">
        <v>377</v>
      </c>
      <c r="AD18" s="46" t="s">
        <v>369</v>
      </c>
    </row>
    <row r="19" spans="1:30" ht="16.5">
      <c r="A19" s="34" t="s">
        <v>38</v>
      </c>
      <c r="B19" s="24">
        <v>115</v>
      </c>
      <c r="C19" s="25">
        <v>7.8675514811520839E-3</v>
      </c>
      <c r="D19" s="25">
        <v>0.15</v>
      </c>
      <c r="E19" s="26">
        <v>103</v>
      </c>
      <c r="F19" s="24">
        <v>90</v>
      </c>
      <c r="G19" s="27">
        <v>82</v>
      </c>
      <c r="H19" s="27">
        <v>1</v>
      </c>
      <c r="I19" s="27">
        <v>7</v>
      </c>
      <c r="J19" s="24">
        <v>13</v>
      </c>
      <c r="K19" s="27">
        <v>0</v>
      </c>
      <c r="L19" s="27">
        <v>1</v>
      </c>
      <c r="M19" s="27">
        <v>0</v>
      </c>
      <c r="N19" s="27">
        <v>0</v>
      </c>
      <c r="O19" s="27">
        <v>0</v>
      </c>
      <c r="P19" s="27">
        <v>1</v>
      </c>
      <c r="Q19" s="27">
        <v>11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35">
        <v>0</v>
      </c>
      <c r="Z19" s="23">
        <v>0</v>
      </c>
      <c r="AA19" s="5">
        <v>1</v>
      </c>
      <c r="AC19" s="46" t="s">
        <v>378</v>
      </c>
      <c r="AD19" s="46" t="s">
        <v>370</v>
      </c>
    </row>
    <row r="20" spans="1:30" ht="16.5">
      <c r="A20" s="34" t="s">
        <v>494</v>
      </c>
      <c r="B20" s="24">
        <v>108</v>
      </c>
      <c r="C20" s="25">
        <v>7.3886570431689128E-3</v>
      </c>
      <c r="D20" s="25">
        <v>-0.42245989304812837</v>
      </c>
      <c r="E20" s="26">
        <v>106</v>
      </c>
      <c r="F20" s="24">
        <v>87</v>
      </c>
      <c r="G20" s="27">
        <v>78</v>
      </c>
      <c r="H20" s="27">
        <v>0</v>
      </c>
      <c r="I20" s="27">
        <v>9</v>
      </c>
      <c r="J20" s="24">
        <v>19</v>
      </c>
      <c r="K20" s="27">
        <v>0</v>
      </c>
      <c r="L20" s="27">
        <v>3</v>
      </c>
      <c r="M20" s="27">
        <v>0</v>
      </c>
      <c r="N20" s="27">
        <v>1</v>
      </c>
      <c r="O20" s="27">
        <v>0</v>
      </c>
      <c r="P20" s="27">
        <v>2</v>
      </c>
      <c r="Q20" s="27">
        <v>11</v>
      </c>
      <c r="R20" s="27">
        <v>1</v>
      </c>
      <c r="S20" s="27">
        <v>1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35">
        <v>0</v>
      </c>
      <c r="Z20" s="23">
        <v>0</v>
      </c>
      <c r="AA20" s="5">
        <v>0</v>
      </c>
    </row>
    <row r="21" spans="1:30" ht="16.5">
      <c r="A21" s="34" t="s">
        <v>484</v>
      </c>
      <c r="B21" s="24">
        <v>96</v>
      </c>
      <c r="C21" s="25">
        <v>6.5676951494834778E-3</v>
      </c>
      <c r="D21" s="25">
        <v>-0.15044247787610621</v>
      </c>
      <c r="E21" s="26">
        <v>100</v>
      </c>
      <c r="F21" s="24">
        <v>93</v>
      </c>
      <c r="G21" s="27">
        <v>88</v>
      </c>
      <c r="H21" s="27">
        <v>0</v>
      </c>
      <c r="I21" s="27">
        <v>5</v>
      </c>
      <c r="J21" s="24">
        <v>7</v>
      </c>
      <c r="K21" s="27">
        <v>0</v>
      </c>
      <c r="L21" s="27">
        <v>2</v>
      </c>
      <c r="M21" s="27">
        <v>0</v>
      </c>
      <c r="N21" s="27">
        <v>1</v>
      </c>
      <c r="O21" s="27">
        <v>0</v>
      </c>
      <c r="P21" s="27">
        <v>0</v>
      </c>
      <c r="Q21" s="27">
        <v>3</v>
      </c>
      <c r="R21" s="27">
        <v>0</v>
      </c>
      <c r="S21" s="27">
        <v>0</v>
      </c>
      <c r="T21" s="27">
        <v>0</v>
      </c>
      <c r="U21" s="27">
        <v>1</v>
      </c>
      <c r="V21" s="27">
        <v>0</v>
      </c>
      <c r="W21" s="27">
        <v>0</v>
      </c>
      <c r="X21" s="27">
        <v>0</v>
      </c>
      <c r="Y21" s="35">
        <v>0</v>
      </c>
      <c r="Z21" s="23">
        <v>0</v>
      </c>
      <c r="AA21" s="5">
        <v>1</v>
      </c>
    </row>
    <row r="22" spans="1:30" ht="16.5">
      <c r="A22" s="34" t="s">
        <v>80</v>
      </c>
      <c r="B22" s="24">
        <v>81</v>
      </c>
      <c r="C22" s="25">
        <v>5.5414927823766846E-3</v>
      </c>
      <c r="D22" s="25">
        <v>1.2500000000000001E-2</v>
      </c>
      <c r="E22" s="26">
        <v>68</v>
      </c>
      <c r="F22" s="24">
        <v>54</v>
      </c>
      <c r="G22" s="27">
        <v>38</v>
      </c>
      <c r="H22" s="27">
        <v>0</v>
      </c>
      <c r="I22" s="27">
        <v>16</v>
      </c>
      <c r="J22" s="24">
        <v>14</v>
      </c>
      <c r="K22" s="27">
        <v>0</v>
      </c>
      <c r="L22" s="27">
        <v>3</v>
      </c>
      <c r="M22" s="27">
        <v>0</v>
      </c>
      <c r="N22" s="27">
        <v>0</v>
      </c>
      <c r="O22" s="27">
        <v>0</v>
      </c>
      <c r="P22" s="27">
        <v>3</v>
      </c>
      <c r="Q22" s="27">
        <v>5</v>
      </c>
      <c r="R22" s="27">
        <v>2</v>
      </c>
      <c r="S22" s="27">
        <v>0</v>
      </c>
      <c r="T22" s="27">
        <v>0</v>
      </c>
      <c r="U22" s="27">
        <v>1</v>
      </c>
      <c r="V22" s="27">
        <v>0</v>
      </c>
      <c r="W22" s="27">
        <v>0</v>
      </c>
      <c r="X22" s="27">
        <v>0</v>
      </c>
      <c r="Y22" s="35">
        <v>0</v>
      </c>
      <c r="Z22" s="23">
        <v>53</v>
      </c>
      <c r="AA22" s="5">
        <v>1</v>
      </c>
    </row>
    <row r="23" spans="1:30" ht="16.5">
      <c r="A23" s="34" t="s">
        <v>37</v>
      </c>
      <c r="B23" s="24">
        <v>79</v>
      </c>
      <c r="C23" s="25">
        <v>5.404665800095779E-3</v>
      </c>
      <c r="D23" s="25">
        <v>-0.24038461538461539</v>
      </c>
      <c r="E23" s="26">
        <v>82</v>
      </c>
      <c r="F23" s="24">
        <v>79</v>
      </c>
      <c r="G23" s="27">
        <v>65</v>
      </c>
      <c r="H23" s="27">
        <v>1</v>
      </c>
      <c r="I23" s="27">
        <v>13</v>
      </c>
      <c r="J23" s="24">
        <v>3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1</v>
      </c>
      <c r="Q23" s="27">
        <v>2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35">
        <v>0</v>
      </c>
      <c r="Z23" s="23">
        <v>0</v>
      </c>
      <c r="AA23" s="5">
        <v>0</v>
      </c>
    </row>
    <row r="24" spans="1:30" ht="16.5">
      <c r="A24" s="34" t="s">
        <v>13</v>
      </c>
      <c r="B24" s="24">
        <v>75</v>
      </c>
      <c r="C24" s="25">
        <v>5.1310118355339671E-3</v>
      </c>
      <c r="D24" s="25">
        <v>-0.10714285714285714</v>
      </c>
      <c r="E24" s="26">
        <v>64</v>
      </c>
      <c r="F24" s="24">
        <v>47</v>
      </c>
      <c r="G24" s="27">
        <v>41</v>
      </c>
      <c r="H24" s="27">
        <v>0</v>
      </c>
      <c r="I24" s="27">
        <v>6</v>
      </c>
      <c r="J24" s="24">
        <v>17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2</v>
      </c>
      <c r="Q24" s="27">
        <v>13</v>
      </c>
      <c r="R24" s="27">
        <v>1</v>
      </c>
      <c r="S24" s="27">
        <v>1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35">
        <v>0</v>
      </c>
      <c r="Z24" s="23">
        <v>0</v>
      </c>
      <c r="AA24" s="5">
        <v>1</v>
      </c>
    </row>
    <row r="25" spans="1:30" ht="16.5">
      <c r="A25" s="34" t="s">
        <v>489</v>
      </c>
      <c r="B25" s="24">
        <v>71</v>
      </c>
      <c r="C25" s="25">
        <v>4.857357870972156E-3</v>
      </c>
      <c r="D25" s="25">
        <v>0.24561403508771928</v>
      </c>
      <c r="E25" s="26">
        <v>54</v>
      </c>
      <c r="F25" s="24">
        <v>51</v>
      </c>
      <c r="G25" s="27">
        <v>35</v>
      </c>
      <c r="H25" s="27">
        <v>2</v>
      </c>
      <c r="I25" s="27">
        <v>14</v>
      </c>
      <c r="J25" s="24">
        <v>3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2</v>
      </c>
      <c r="R25" s="27">
        <v>0</v>
      </c>
      <c r="S25" s="27">
        <v>0</v>
      </c>
      <c r="T25" s="27">
        <v>0</v>
      </c>
      <c r="U25" s="27">
        <v>1</v>
      </c>
      <c r="V25" s="27">
        <v>0</v>
      </c>
      <c r="W25" s="27">
        <v>0</v>
      </c>
      <c r="X25" s="27">
        <v>0</v>
      </c>
      <c r="Y25" s="35">
        <v>0</v>
      </c>
      <c r="Z25" s="23">
        <v>1</v>
      </c>
      <c r="AA25" s="5">
        <v>1</v>
      </c>
    </row>
    <row r="26" spans="1:30" ht="16.5">
      <c r="A26" s="34" t="s">
        <v>321</v>
      </c>
      <c r="B26" s="24">
        <v>68</v>
      </c>
      <c r="C26" s="25">
        <v>4.6521173975507969E-3</v>
      </c>
      <c r="D26" s="25">
        <v>-0.20930232558139536</v>
      </c>
      <c r="E26" s="26">
        <v>60</v>
      </c>
      <c r="F26" s="24">
        <v>38</v>
      </c>
      <c r="G26" s="27">
        <v>27</v>
      </c>
      <c r="H26" s="27">
        <v>1</v>
      </c>
      <c r="I26" s="27">
        <v>10</v>
      </c>
      <c r="J26" s="24">
        <v>22</v>
      </c>
      <c r="K26" s="27">
        <v>0</v>
      </c>
      <c r="L26" s="27">
        <v>3</v>
      </c>
      <c r="M26" s="27">
        <v>0</v>
      </c>
      <c r="N26" s="27">
        <v>2</v>
      </c>
      <c r="O26" s="27">
        <v>1</v>
      </c>
      <c r="P26" s="27">
        <v>1</v>
      </c>
      <c r="Q26" s="27">
        <v>11</v>
      </c>
      <c r="R26" s="27">
        <v>2</v>
      </c>
      <c r="S26" s="27">
        <v>1</v>
      </c>
      <c r="T26" s="27">
        <v>0</v>
      </c>
      <c r="U26" s="27">
        <v>0</v>
      </c>
      <c r="V26" s="27">
        <v>0</v>
      </c>
      <c r="W26" s="27">
        <v>1</v>
      </c>
      <c r="X26" s="27">
        <v>0</v>
      </c>
      <c r="Y26" s="35">
        <v>0</v>
      </c>
      <c r="Z26" s="23">
        <v>0</v>
      </c>
      <c r="AA26" s="5">
        <v>1</v>
      </c>
    </row>
    <row r="27" spans="1:30" ht="16.5">
      <c r="A27" s="34" t="s">
        <v>50</v>
      </c>
      <c r="B27" s="24">
        <v>57</v>
      </c>
      <c r="C27" s="25">
        <v>3.8995689950058151E-3</v>
      </c>
      <c r="D27" s="25">
        <v>-1.7241379310344827E-2</v>
      </c>
      <c r="E27" s="26">
        <v>54</v>
      </c>
      <c r="F27" s="24">
        <v>49</v>
      </c>
      <c r="G27" s="27">
        <v>45</v>
      </c>
      <c r="H27" s="27">
        <v>1</v>
      </c>
      <c r="I27" s="27">
        <v>3</v>
      </c>
      <c r="J27" s="24">
        <v>5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3</v>
      </c>
      <c r="Q27" s="27">
        <v>2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35">
        <v>0</v>
      </c>
      <c r="Z27" s="23">
        <v>0</v>
      </c>
      <c r="AA27" s="5">
        <v>1</v>
      </c>
    </row>
    <row r="28" spans="1:30" ht="16.5">
      <c r="A28" s="34" t="s">
        <v>282</v>
      </c>
      <c r="B28" s="24">
        <v>54</v>
      </c>
      <c r="C28" s="25">
        <v>3.6943285215844564E-3</v>
      </c>
      <c r="D28" s="25">
        <v>-0.5178571428571429</v>
      </c>
      <c r="E28" s="26">
        <v>73</v>
      </c>
      <c r="F28" s="24">
        <v>68</v>
      </c>
      <c r="G28" s="27">
        <v>64</v>
      </c>
      <c r="H28" s="27">
        <v>0</v>
      </c>
      <c r="I28" s="27">
        <v>4</v>
      </c>
      <c r="J28" s="24">
        <v>5</v>
      </c>
      <c r="K28" s="27">
        <v>0</v>
      </c>
      <c r="L28" s="27">
        <v>1</v>
      </c>
      <c r="M28" s="27">
        <v>0</v>
      </c>
      <c r="N28" s="27">
        <v>0</v>
      </c>
      <c r="O28" s="27">
        <v>1</v>
      </c>
      <c r="P28" s="27">
        <v>0</v>
      </c>
      <c r="Q28" s="27">
        <v>3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35">
        <v>0</v>
      </c>
      <c r="Z28" s="23">
        <v>2</v>
      </c>
      <c r="AA28" s="5">
        <v>1</v>
      </c>
    </row>
    <row r="29" spans="1:30" ht="16.5">
      <c r="A29" s="34" t="s">
        <v>151</v>
      </c>
      <c r="B29" s="24">
        <v>48</v>
      </c>
      <c r="C29" s="25">
        <v>3.2838475747417389E-3</v>
      </c>
      <c r="D29" s="25">
        <v>1.2857142857142858</v>
      </c>
      <c r="E29" s="26">
        <v>47</v>
      </c>
      <c r="F29" s="24">
        <v>47</v>
      </c>
      <c r="G29" s="27">
        <v>46</v>
      </c>
      <c r="H29" s="27">
        <v>0</v>
      </c>
      <c r="I29" s="27">
        <v>1</v>
      </c>
      <c r="J29" s="24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35">
        <v>0</v>
      </c>
      <c r="Z29" s="23">
        <v>3</v>
      </c>
      <c r="AA29" s="5">
        <v>0</v>
      </c>
    </row>
    <row r="30" spans="1:30" ht="16.5">
      <c r="A30" s="34" t="s">
        <v>474</v>
      </c>
      <c r="B30" s="24">
        <v>46</v>
      </c>
      <c r="C30" s="25">
        <v>3.1470205924608334E-3</v>
      </c>
      <c r="D30" s="25">
        <v>2.2857142857142856</v>
      </c>
      <c r="E30" s="26">
        <v>46</v>
      </c>
      <c r="F30" s="24">
        <v>43</v>
      </c>
      <c r="G30" s="27">
        <v>37</v>
      </c>
      <c r="H30" s="27">
        <v>0</v>
      </c>
      <c r="I30" s="27">
        <v>6</v>
      </c>
      <c r="J30" s="24">
        <v>3</v>
      </c>
      <c r="K30" s="27">
        <v>0</v>
      </c>
      <c r="L30" s="27">
        <v>1</v>
      </c>
      <c r="M30" s="27">
        <v>0</v>
      </c>
      <c r="N30" s="27">
        <v>0</v>
      </c>
      <c r="O30" s="27">
        <v>0</v>
      </c>
      <c r="P30" s="27">
        <v>2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35">
        <v>0</v>
      </c>
      <c r="Z30" s="23">
        <v>10</v>
      </c>
      <c r="AA30" s="5">
        <v>1</v>
      </c>
    </row>
    <row r="31" spans="1:30" ht="16.5">
      <c r="A31" s="34" t="s">
        <v>486</v>
      </c>
      <c r="B31" s="24">
        <v>43</v>
      </c>
      <c r="C31" s="25">
        <v>2.9417801190394746E-3</v>
      </c>
      <c r="D31" s="25">
        <v>1.5294117647058822</v>
      </c>
      <c r="E31" s="26">
        <v>38</v>
      </c>
      <c r="F31" s="24">
        <v>37</v>
      </c>
      <c r="G31" s="27">
        <v>35</v>
      </c>
      <c r="H31" s="27">
        <v>0</v>
      </c>
      <c r="I31" s="27">
        <v>2</v>
      </c>
      <c r="J31" s="24">
        <v>1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1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35">
        <v>0</v>
      </c>
      <c r="Z31" s="23">
        <v>8</v>
      </c>
      <c r="AA31" s="5">
        <v>1</v>
      </c>
    </row>
    <row r="32" spans="1:30" ht="16.5">
      <c r="A32" s="34" t="s">
        <v>148</v>
      </c>
      <c r="B32" s="24">
        <v>35</v>
      </c>
      <c r="C32" s="25">
        <v>2.3944721899158512E-3</v>
      </c>
      <c r="D32" s="25">
        <v>1.5</v>
      </c>
      <c r="E32" s="26">
        <v>26</v>
      </c>
      <c r="F32" s="24">
        <v>21</v>
      </c>
      <c r="G32" s="27">
        <v>9</v>
      </c>
      <c r="H32" s="27">
        <v>0</v>
      </c>
      <c r="I32" s="27">
        <v>12</v>
      </c>
      <c r="J32" s="24">
        <v>5</v>
      </c>
      <c r="K32" s="27">
        <v>0</v>
      </c>
      <c r="L32" s="27">
        <v>0</v>
      </c>
      <c r="M32" s="27">
        <v>0</v>
      </c>
      <c r="N32" s="27">
        <v>0</v>
      </c>
      <c r="O32" s="27">
        <v>1</v>
      </c>
      <c r="P32" s="27">
        <v>2</v>
      </c>
      <c r="Q32" s="27">
        <v>0</v>
      </c>
      <c r="R32" s="27">
        <v>0</v>
      </c>
      <c r="S32" s="27">
        <v>0</v>
      </c>
      <c r="T32" s="27">
        <v>0</v>
      </c>
      <c r="U32" s="27">
        <v>1</v>
      </c>
      <c r="V32" s="27">
        <v>0</v>
      </c>
      <c r="W32" s="27">
        <v>1</v>
      </c>
      <c r="X32" s="27">
        <v>0</v>
      </c>
      <c r="Y32" s="35">
        <v>0</v>
      </c>
      <c r="Z32" s="23">
        <v>0</v>
      </c>
      <c r="AA32" s="5">
        <v>0</v>
      </c>
    </row>
    <row r="33" spans="1:27" ht="16.5">
      <c r="A33" s="34" t="s">
        <v>94</v>
      </c>
      <c r="B33" s="24">
        <v>34</v>
      </c>
      <c r="C33" s="25">
        <v>2.3260586987753984E-3</v>
      </c>
      <c r="D33" s="25">
        <v>0.13333333333333333</v>
      </c>
      <c r="E33" s="26">
        <v>21</v>
      </c>
      <c r="F33" s="24">
        <v>19</v>
      </c>
      <c r="G33" s="27">
        <v>9</v>
      </c>
      <c r="H33" s="27">
        <v>0</v>
      </c>
      <c r="I33" s="27">
        <v>10</v>
      </c>
      <c r="J33" s="24">
        <v>2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1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1</v>
      </c>
      <c r="X33" s="27">
        <v>0</v>
      </c>
      <c r="Y33" s="35">
        <v>0</v>
      </c>
      <c r="Z33" s="23">
        <v>0</v>
      </c>
      <c r="AA33" s="5">
        <v>1</v>
      </c>
    </row>
    <row r="34" spans="1:27" ht="16.5">
      <c r="A34" s="34" t="s">
        <v>485</v>
      </c>
      <c r="B34" s="24">
        <v>32</v>
      </c>
      <c r="C34" s="25">
        <v>2.1892317164944929E-3</v>
      </c>
      <c r="D34" s="25">
        <v>0.39130434782608697</v>
      </c>
      <c r="E34" s="26">
        <v>30</v>
      </c>
      <c r="F34" s="24">
        <v>29</v>
      </c>
      <c r="G34" s="27">
        <v>26</v>
      </c>
      <c r="H34" s="27">
        <v>0</v>
      </c>
      <c r="I34" s="27">
        <v>3</v>
      </c>
      <c r="J34" s="24">
        <v>1</v>
      </c>
      <c r="K34" s="27">
        <v>0</v>
      </c>
      <c r="L34" s="27">
        <v>1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35">
        <v>0</v>
      </c>
      <c r="Z34" s="23">
        <v>0</v>
      </c>
      <c r="AA34" s="5">
        <v>1</v>
      </c>
    </row>
    <row r="35" spans="1:27" ht="16.5">
      <c r="A35" s="34" t="s">
        <v>445</v>
      </c>
      <c r="B35" s="24">
        <v>28</v>
      </c>
      <c r="C35" s="25">
        <v>1.9155777519326812E-3</v>
      </c>
      <c r="D35" s="25">
        <v>-0.26315789473684209</v>
      </c>
      <c r="E35" s="26">
        <v>29</v>
      </c>
      <c r="F35" s="24">
        <v>24</v>
      </c>
      <c r="G35" s="27">
        <v>12</v>
      </c>
      <c r="H35" s="27">
        <v>1</v>
      </c>
      <c r="I35" s="27">
        <v>11</v>
      </c>
      <c r="J35" s="24">
        <v>5</v>
      </c>
      <c r="K35" s="27">
        <v>0</v>
      </c>
      <c r="L35" s="27">
        <v>0</v>
      </c>
      <c r="M35" s="27">
        <v>0</v>
      </c>
      <c r="N35" s="27">
        <v>1</v>
      </c>
      <c r="O35" s="27">
        <v>0</v>
      </c>
      <c r="P35" s="27">
        <v>0</v>
      </c>
      <c r="Q35" s="27">
        <v>4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35">
        <v>0</v>
      </c>
      <c r="Z35" s="23">
        <v>1</v>
      </c>
      <c r="AA35" s="5">
        <v>1</v>
      </c>
    </row>
    <row r="36" spans="1:27" ht="16.5">
      <c r="A36" s="34" t="s">
        <v>116</v>
      </c>
      <c r="B36" s="24">
        <v>24</v>
      </c>
      <c r="C36" s="25">
        <v>1.6419237873708695E-3</v>
      </c>
      <c r="D36" s="25">
        <v>1</v>
      </c>
      <c r="E36" s="26">
        <v>20</v>
      </c>
      <c r="F36" s="24">
        <v>19</v>
      </c>
      <c r="G36" s="27">
        <v>19</v>
      </c>
      <c r="H36" s="27">
        <v>0</v>
      </c>
      <c r="I36" s="27">
        <v>0</v>
      </c>
      <c r="J36" s="24">
        <v>1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1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35">
        <v>0</v>
      </c>
      <c r="Z36" s="23">
        <v>1</v>
      </c>
      <c r="AA36" s="5">
        <v>1</v>
      </c>
    </row>
    <row r="37" spans="1:27" ht="16.5">
      <c r="A37" s="34" t="s">
        <v>402</v>
      </c>
      <c r="B37" s="24">
        <v>24</v>
      </c>
      <c r="C37" s="25">
        <v>1.6419237873708695E-3</v>
      </c>
      <c r="D37" s="25">
        <v>0.14285714285714285</v>
      </c>
      <c r="E37" s="26">
        <v>20</v>
      </c>
      <c r="F37" s="24">
        <v>19</v>
      </c>
      <c r="G37" s="27">
        <v>12</v>
      </c>
      <c r="H37" s="27">
        <v>0</v>
      </c>
      <c r="I37" s="27">
        <v>7</v>
      </c>
      <c r="J37" s="24">
        <v>1</v>
      </c>
      <c r="K37" s="27">
        <v>0</v>
      </c>
      <c r="L37" s="27">
        <v>1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35">
        <v>0</v>
      </c>
      <c r="Z37" s="23"/>
      <c r="AA37" s="5">
        <v>0</v>
      </c>
    </row>
    <row r="38" spans="1:27" ht="16.5">
      <c r="A38" s="34" t="s">
        <v>42</v>
      </c>
      <c r="B38" s="24">
        <v>23</v>
      </c>
      <c r="C38" s="25">
        <v>1.5735102962304167E-3</v>
      </c>
      <c r="D38" s="25">
        <v>0.15</v>
      </c>
      <c r="E38" s="26">
        <v>19</v>
      </c>
      <c r="F38" s="24">
        <v>14</v>
      </c>
      <c r="G38" s="27">
        <v>8</v>
      </c>
      <c r="H38" s="27">
        <v>0</v>
      </c>
      <c r="I38" s="27">
        <v>6</v>
      </c>
      <c r="J38" s="24">
        <v>5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1</v>
      </c>
      <c r="Q38" s="27">
        <v>3</v>
      </c>
      <c r="R38" s="27">
        <v>1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35">
        <v>0</v>
      </c>
      <c r="Z38" s="23">
        <v>1</v>
      </c>
      <c r="AA38" s="5">
        <v>0</v>
      </c>
    </row>
    <row r="39" spans="1:27" ht="16.5">
      <c r="A39" s="34" t="s">
        <v>189</v>
      </c>
      <c r="B39" s="24">
        <v>22</v>
      </c>
      <c r="C39" s="25">
        <v>1.5050968050899637E-3</v>
      </c>
      <c r="D39" s="25">
        <v>-0.21428571428571427</v>
      </c>
      <c r="E39" s="26">
        <v>28</v>
      </c>
      <c r="F39" s="24">
        <v>19</v>
      </c>
      <c r="G39" s="27">
        <v>18</v>
      </c>
      <c r="H39" s="27">
        <v>0</v>
      </c>
      <c r="I39" s="27">
        <v>1</v>
      </c>
      <c r="J39" s="24">
        <v>9</v>
      </c>
      <c r="K39" s="27">
        <v>0</v>
      </c>
      <c r="L39" s="27">
        <v>2</v>
      </c>
      <c r="M39" s="27">
        <v>1</v>
      </c>
      <c r="N39" s="27">
        <v>0</v>
      </c>
      <c r="O39" s="27">
        <v>0</v>
      </c>
      <c r="P39" s="27">
        <v>0</v>
      </c>
      <c r="Q39" s="27">
        <v>4</v>
      </c>
      <c r="R39" s="27">
        <v>1</v>
      </c>
      <c r="S39" s="27">
        <v>1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35">
        <v>0</v>
      </c>
      <c r="Z39" s="23">
        <v>0</v>
      </c>
      <c r="AA39" s="5">
        <v>0</v>
      </c>
    </row>
    <row r="40" spans="1:27" ht="16.5">
      <c r="A40" s="34" t="s">
        <v>61</v>
      </c>
      <c r="B40" s="24">
        <v>22</v>
      </c>
      <c r="C40" s="25">
        <v>1.5050968050899637E-3</v>
      </c>
      <c r="D40" s="25">
        <v>-0.35294117647058826</v>
      </c>
      <c r="E40" s="26">
        <v>23</v>
      </c>
      <c r="F40" s="24">
        <v>23</v>
      </c>
      <c r="G40" s="27">
        <v>23</v>
      </c>
      <c r="H40" s="27">
        <v>0</v>
      </c>
      <c r="I40" s="27">
        <v>0</v>
      </c>
      <c r="J40" s="24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35">
        <v>0</v>
      </c>
      <c r="Z40" s="23">
        <v>2</v>
      </c>
      <c r="AA40" s="5">
        <v>1</v>
      </c>
    </row>
    <row r="41" spans="1:27" ht="16.5">
      <c r="A41" s="34" t="s">
        <v>169</v>
      </c>
      <c r="B41" s="24">
        <v>20</v>
      </c>
      <c r="C41" s="25">
        <v>1.3682698228090579E-3</v>
      </c>
      <c r="D41" s="25">
        <v>1.8571428571428572</v>
      </c>
      <c r="E41" s="26">
        <v>18</v>
      </c>
      <c r="F41" s="24">
        <v>17</v>
      </c>
      <c r="G41" s="27">
        <v>14</v>
      </c>
      <c r="H41" s="27">
        <v>0</v>
      </c>
      <c r="I41" s="27">
        <v>3</v>
      </c>
      <c r="J41" s="24">
        <v>1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1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35">
        <v>0</v>
      </c>
      <c r="Z41" s="23">
        <v>0</v>
      </c>
      <c r="AA41" s="5">
        <v>1</v>
      </c>
    </row>
    <row r="42" spans="1:27" ht="16.5">
      <c r="A42" s="34" t="s">
        <v>461</v>
      </c>
      <c r="B42" s="24">
        <v>19</v>
      </c>
      <c r="C42" s="25">
        <v>1.299856331668605E-3</v>
      </c>
      <c r="D42" s="25">
        <v>-9.5238095238095233E-2</v>
      </c>
      <c r="E42" s="26">
        <v>21</v>
      </c>
      <c r="F42" s="24">
        <v>15</v>
      </c>
      <c r="G42" s="27">
        <v>14</v>
      </c>
      <c r="H42" s="27">
        <v>0</v>
      </c>
      <c r="I42" s="27">
        <v>1</v>
      </c>
      <c r="J42" s="24">
        <v>6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5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1</v>
      </c>
      <c r="X42" s="27">
        <v>0</v>
      </c>
      <c r="Y42" s="35">
        <v>0</v>
      </c>
      <c r="Z42" s="23">
        <v>0</v>
      </c>
      <c r="AA42" s="5">
        <v>1</v>
      </c>
    </row>
    <row r="43" spans="1:27" ht="16.5">
      <c r="A43" s="34" t="s">
        <v>177</v>
      </c>
      <c r="B43" s="24">
        <v>19</v>
      </c>
      <c r="C43" s="25">
        <v>1.299856331668605E-3</v>
      </c>
      <c r="D43" s="25">
        <v>-0.45714285714285713</v>
      </c>
      <c r="E43" s="26">
        <v>19</v>
      </c>
      <c r="F43" s="24">
        <v>15</v>
      </c>
      <c r="G43" s="27">
        <v>13</v>
      </c>
      <c r="H43" s="27">
        <v>0</v>
      </c>
      <c r="I43" s="27">
        <v>2</v>
      </c>
      <c r="J43" s="24">
        <v>4</v>
      </c>
      <c r="K43" s="27">
        <v>0</v>
      </c>
      <c r="L43" s="27">
        <v>2</v>
      </c>
      <c r="M43" s="27">
        <v>0</v>
      </c>
      <c r="N43" s="27">
        <v>0</v>
      </c>
      <c r="O43" s="27">
        <v>0</v>
      </c>
      <c r="P43" s="27">
        <v>0</v>
      </c>
      <c r="Q43" s="27">
        <v>1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1</v>
      </c>
      <c r="X43" s="27">
        <v>0</v>
      </c>
      <c r="Y43" s="35">
        <v>0</v>
      </c>
      <c r="Z43" s="23">
        <v>3</v>
      </c>
      <c r="AA43" s="5">
        <v>1</v>
      </c>
    </row>
    <row r="44" spans="1:27" ht="16.5">
      <c r="A44" s="34" t="s">
        <v>464</v>
      </c>
      <c r="B44" s="24">
        <v>18</v>
      </c>
      <c r="C44" s="25">
        <v>1.2314428405281522E-3</v>
      </c>
      <c r="D44" s="25">
        <v>-0.660377358490566</v>
      </c>
      <c r="E44" s="26">
        <v>25</v>
      </c>
      <c r="F44" s="24">
        <v>23</v>
      </c>
      <c r="G44" s="27">
        <v>18</v>
      </c>
      <c r="H44" s="27">
        <v>1</v>
      </c>
      <c r="I44" s="27">
        <v>4</v>
      </c>
      <c r="J44" s="24">
        <v>2</v>
      </c>
      <c r="K44" s="27">
        <v>0</v>
      </c>
      <c r="L44" s="27">
        <v>1</v>
      </c>
      <c r="M44" s="27">
        <v>0</v>
      </c>
      <c r="N44" s="27">
        <v>0</v>
      </c>
      <c r="O44" s="27">
        <v>0</v>
      </c>
      <c r="P44" s="27">
        <v>0</v>
      </c>
      <c r="Q44" s="27">
        <v>1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35">
        <v>0</v>
      </c>
      <c r="Z44" s="23">
        <v>6</v>
      </c>
      <c r="AA44" s="5">
        <v>1</v>
      </c>
    </row>
    <row r="45" spans="1:27" ht="16.5">
      <c r="A45" s="34" t="s">
        <v>69</v>
      </c>
      <c r="B45" s="24">
        <v>17</v>
      </c>
      <c r="C45" s="25">
        <v>1.1630293493876992E-3</v>
      </c>
      <c r="D45" s="25">
        <v>-0.22727272727272727</v>
      </c>
      <c r="E45" s="26">
        <v>23</v>
      </c>
      <c r="F45" s="24">
        <v>23</v>
      </c>
      <c r="G45" s="27">
        <v>21</v>
      </c>
      <c r="H45" s="27">
        <v>0</v>
      </c>
      <c r="I45" s="27">
        <v>2</v>
      </c>
      <c r="J45" s="24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35">
        <v>0</v>
      </c>
      <c r="Z45" s="23">
        <v>0</v>
      </c>
      <c r="AA45" s="5">
        <v>1</v>
      </c>
    </row>
    <row r="46" spans="1:27" ht="16.5">
      <c r="A46" s="34" t="s">
        <v>81</v>
      </c>
      <c r="B46" s="24">
        <v>15</v>
      </c>
      <c r="C46" s="25">
        <v>1.0262023671067935E-3</v>
      </c>
      <c r="D46" s="25">
        <v>-0.60526315789473684</v>
      </c>
      <c r="E46" s="26">
        <v>14</v>
      </c>
      <c r="F46" s="24">
        <v>10</v>
      </c>
      <c r="G46" s="27">
        <v>9</v>
      </c>
      <c r="H46" s="27">
        <v>0</v>
      </c>
      <c r="I46" s="27">
        <v>1</v>
      </c>
      <c r="J46" s="24">
        <v>4</v>
      </c>
      <c r="K46" s="27">
        <v>0</v>
      </c>
      <c r="L46" s="27">
        <v>2</v>
      </c>
      <c r="M46" s="27">
        <v>0</v>
      </c>
      <c r="N46" s="27">
        <v>0</v>
      </c>
      <c r="O46" s="27">
        <v>0</v>
      </c>
      <c r="P46" s="27">
        <v>0</v>
      </c>
      <c r="Q46" s="27">
        <v>1</v>
      </c>
      <c r="R46" s="27">
        <v>1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35">
        <v>0</v>
      </c>
      <c r="Z46" s="23"/>
      <c r="AA46" s="5">
        <v>0</v>
      </c>
    </row>
    <row r="47" spans="1:27" ht="16.5">
      <c r="A47" s="34" t="s">
        <v>128</v>
      </c>
      <c r="B47" s="24">
        <v>15</v>
      </c>
      <c r="C47" s="25">
        <v>1.0262023671067935E-3</v>
      </c>
      <c r="D47" s="25">
        <v>-0.34782608695652173</v>
      </c>
      <c r="E47" s="26">
        <v>13</v>
      </c>
      <c r="F47" s="24">
        <v>13</v>
      </c>
      <c r="G47" s="27">
        <v>13</v>
      </c>
      <c r="H47" s="27">
        <v>0</v>
      </c>
      <c r="I47" s="27">
        <v>0</v>
      </c>
      <c r="J47" s="24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35">
        <v>0</v>
      </c>
      <c r="Z47" s="23">
        <v>229</v>
      </c>
      <c r="AA47" s="5">
        <v>1</v>
      </c>
    </row>
    <row r="48" spans="1:27" ht="16.5">
      <c r="A48" s="34" t="s">
        <v>419</v>
      </c>
      <c r="B48" s="24">
        <v>14</v>
      </c>
      <c r="C48" s="25">
        <v>9.5778887596634059E-4</v>
      </c>
      <c r="D48" s="25">
        <v>1.8</v>
      </c>
      <c r="E48" s="26">
        <v>9</v>
      </c>
      <c r="F48" s="24">
        <v>9</v>
      </c>
      <c r="G48" s="27">
        <v>2</v>
      </c>
      <c r="H48" s="27">
        <v>0</v>
      </c>
      <c r="I48" s="27">
        <v>7</v>
      </c>
      <c r="J48" s="24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35">
        <v>0</v>
      </c>
      <c r="Z48" s="23">
        <v>4734</v>
      </c>
      <c r="AA48" s="5">
        <v>1</v>
      </c>
    </row>
    <row r="49" spans="1:27" ht="16.5">
      <c r="A49" s="34" t="s">
        <v>403</v>
      </c>
      <c r="B49" s="24">
        <v>13</v>
      </c>
      <c r="C49" s="25">
        <v>8.8937538482588771E-4</v>
      </c>
      <c r="D49" s="25">
        <v>0.8571428571428571</v>
      </c>
      <c r="E49" s="26">
        <v>14</v>
      </c>
      <c r="F49" s="24">
        <v>12</v>
      </c>
      <c r="G49" s="27">
        <v>10</v>
      </c>
      <c r="H49" s="27">
        <v>0</v>
      </c>
      <c r="I49" s="27">
        <v>2</v>
      </c>
      <c r="J49" s="24">
        <v>2</v>
      </c>
      <c r="K49" s="27">
        <v>0</v>
      </c>
      <c r="L49" s="27">
        <v>0</v>
      </c>
      <c r="M49" s="27">
        <v>0</v>
      </c>
      <c r="N49" s="27">
        <v>0</v>
      </c>
      <c r="O49" s="27">
        <v>1</v>
      </c>
      <c r="P49" s="27">
        <v>0</v>
      </c>
      <c r="Q49" s="27">
        <v>0</v>
      </c>
      <c r="R49" s="27">
        <v>1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35">
        <v>0</v>
      </c>
      <c r="Z49" s="23">
        <v>21</v>
      </c>
      <c r="AA49" s="5">
        <v>0</v>
      </c>
    </row>
    <row r="50" spans="1:27" ht="16.5">
      <c r="A50" s="34" t="s">
        <v>332</v>
      </c>
      <c r="B50" s="24">
        <v>12</v>
      </c>
      <c r="C50" s="25">
        <v>8.2096189368543473E-4</v>
      </c>
      <c r="D50" s="25">
        <v>0.7142857142857143</v>
      </c>
      <c r="E50" s="26">
        <v>12</v>
      </c>
      <c r="F50" s="24">
        <v>12</v>
      </c>
      <c r="G50" s="27">
        <v>11</v>
      </c>
      <c r="H50" s="27">
        <v>0</v>
      </c>
      <c r="I50" s="27">
        <v>1</v>
      </c>
      <c r="J50" s="24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35">
        <v>0</v>
      </c>
      <c r="Z50" s="23">
        <v>22</v>
      </c>
      <c r="AA50" s="5">
        <v>0</v>
      </c>
    </row>
    <row r="51" spans="1:27" ht="16.5">
      <c r="A51" s="34" t="s">
        <v>51</v>
      </c>
      <c r="B51" s="24">
        <v>12</v>
      </c>
      <c r="C51" s="25">
        <v>8.2096189368543473E-4</v>
      </c>
      <c r="D51" s="25">
        <v>0.33333333333333331</v>
      </c>
      <c r="E51" s="26">
        <v>10</v>
      </c>
      <c r="F51" s="24">
        <v>9</v>
      </c>
      <c r="G51" s="27">
        <v>9</v>
      </c>
      <c r="H51" s="27">
        <v>0</v>
      </c>
      <c r="I51" s="27">
        <v>0</v>
      </c>
      <c r="J51" s="24">
        <v>1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1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35">
        <v>0</v>
      </c>
      <c r="Z51" s="23">
        <v>135</v>
      </c>
      <c r="AA51" s="5">
        <v>1</v>
      </c>
    </row>
    <row r="52" spans="1:27" ht="16.5">
      <c r="A52" s="34" t="s">
        <v>451</v>
      </c>
      <c r="B52" s="24">
        <v>11</v>
      </c>
      <c r="C52" s="25">
        <v>7.5254840254498185E-4</v>
      </c>
      <c r="D52" s="25">
        <v>0.1</v>
      </c>
      <c r="E52" s="26">
        <v>9</v>
      </c>
      <c r="F52" s="24">
        <v>8</v>
      </c>
      <c r="G52" s="27">
        <v>7</v>
      </c>
      <c r="H52" s="27">
        <v>0</v>
      </c>
      <c r="I52" s="27">
        <v>1</v>
      </c>
      <c r="J52" s="24">
        <v>1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1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35">
        <v>0</v>
      </c>
      <c r="Z52" s="23">
        <v>1</v>
      </c>
      <c r="AA52" s="5">
        <v>0</v>
      </c>
    </row>
    <row r="53" spans="1:27" ht="16.5">
      <c r="A53" s="34" t="s">
        <v>498</v>
      </c>
      <c r="B53" s="24">
        <v>10</v>
      </c>
      <c r="C53" s="25">
        <v>6.8413491140452897E-4</v>
      </c>
      <c r="D53" s="30" t="e">
        <v>#N/A</v>
      </c>
      <c r="E53" s="26">
        <v>8</v>
      </c>
      <c r="F53" s="24">
        <v>8</v>
      </c>
      <c r="G53" s="27">
        <v>7</v>
      </c>
      <c r="H53" s="27">
        <v>0</v>
      </c>
      <c r="I53" s="27">
        <v>1</v>
      </c>
      <c r="J53" s="24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35">
        <v>0</v>
      </c>
      <c r="Z53" s="23">
        <v>1</v>
      </c>
      <c r="AA53" s="5">
        <v>1</v>
      </c>
    </row>
    <row r="54" spans="1:27" ht="16.5">
      <c r="A54" s="34" t="s">
        <v>265</v>
      </c>
      <c r="B54" s="24">
        <v>10</v>
      </c>
      <c r="C54" s="25">
        <v>6.8413491140452897E-4</v>
      </c>
      <c r="D54" s="25">
        <v>-0.2857142857142857</v>
      </c>
      <c r="E54" s="26">
        <v>9</v>
      </c>
      <c r="F54" s="24">
        <v>9</v>
      </c>
      <c r="G54" s="27">
        <v>7</v>
      </c>
      <c r="H54" s="27">
        <v>0</v>
      </c>
      <c r="I54" s="27">
        <v>2</v>
      </c>
      <c r="J54" s="24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35">
        <v>0</v>
      </c>
      <c r="Z54" s="23">
        <v>0</v>
      </c>
      <c r="AA54" s="5">
        <v>1</v>
      </c>
    </row>
    <row r="55" spans="1:27" ht="16.5">
      <c r="A55" s="34" t="s">
        <v>186</v>
      </c>
      <c r="B55" s="24">
        <v>8</v>
      </c>
      <c r="C55" s="25">
        <v>5.4730792912362322E-4</v>
      </c>
      <c r="D55" s="25">
        <v>1.6666666666666667</v>
      </c>
      <c r="E55" s="26">
        <v>7</v>
      </c>
      <c r="F55" s="24">
        <v>7</v>
      </c>
      <c r="G55" s="27">
        <v>7</v>
      </c>
      <c r="H55" s="27">
        <v>0</v>
      </c>
      <c r="I55" s="27">
        <v>0</v>
      </c>
      <c r="J55" s="24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35">
        <v>0</v>
      </c>
      <c r="Z55" s="23">
        <v>0</v>
      </c>
      <c r="AA55" s="5">
        <v>1</v>
      </c>
    </row>
    <row r="56" spans="1:27" ht="16.5">
      <c r="A56" s="34" t="s">
        <v>450</v>
      </c>
      <c r="B56" s="24">
        <v>8</v>
      </c>
      <c r="C56" s="25">
        <v>5.4730792912362322E-4</v>
      </c>
      <c r="D56" s="25">
        <v>1</v>
      </c>
      <c r="E56" s="26">
        <v>10</v>
      </c>
      <c r="F56" s="24">
        <v>9</v>
      </c>
      <c r="G56" s="27">
        <v>2</v>
      </c>
      <c r="H56" s="27">
        <v>0</v>
      </c>
      <c r="I56" s="27">
        <v>7</v>
      </c>
      <c r="J56" s="24">
        <v>1</v>
      </c>
      <c r="K56" s="27">
        <v>0</v>
      </c>
      <c r="L56" s="27">
        <v>1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35">
        <v>0</v>
      </c>
      <c r="Z56" s="23">
        <v>6</v>
      </c>
      <c r="AA56" s="5">
        <v>1</v>
      </c>
    </row>
    <row r="57" spans="1:27" ht="16.5">
      <c r="A57" s="34" t="s">
        <v>476</v>
      </c>
      <c r="B57" s="24">
        <v>8</v>
      </c>
      <c r="C57" s="25">
        <v>5.4730792912362322E-4</v>
      </c>
      <c r="D57" s="25">
        <v>0.14285714285714285</v>
      </c>
      <c r="E57" s="26">
        <v>8</v>
      </c>
      <c r="F57" s="24">
        <v>8</v>
      </c>
      <c r="G57" s="27">
        <v>8</v>
      </c>
      <c r="H57" s="27">
        <v>0</v>
      </c>
      <c r="I57" s="27">
        <v>0</v>
      </c>
      <c r="J57" s="24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35">
        <v>0</v>
      </c>
      <c r="Z57" s="23">
        <v>0</v>
      </c>
      <c r="AA57" s="5">
        <v>1</v>
      </c>
    </row>
    <row r="58" spans="1:27" ht="16.5">
      <c r="A58" s="34" t="s">
        <v>120</v>
      </c>
      <c r="B58" s="24">
        <v>7</v>
      </c>
      <c r="C58" s="25">
        <v>4.7889443798317029E-4</v>
      </c>
      <c r="D58" s="25">
        <v>-0.125</v>
      </c>
      <c r="E58" s="26">
        <v>5</v>
      </c>
      <c r="F58" s="24">
        <v>5</v>
      </c>
      <c r="G58" s="27">
        <v>5</v>
      </c>
      <c r="H58" s="27">
        <v>0</v>
      </c>
      <c r="I58" s="27">
        <v>0</v>
      </c>
      <c r="J58" s="24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35">
        <v>0</v>
      </c>
      <c r="Z58" s="23">
        <v>1</v>
      </c>
      <c r="AA58" s="5">
        <v>0</v>
      </c>
    </row>
    <row r="59" spans="1:27" ht="16.5">
      <c r="A59" s="34" t="s">
        <v>497</v>
      </c>
      <c r="B59" s="24">
        <v>7</v>
      </c>
      <c r="C59" s="25">
        <v>4.7889443798317029E-4</v>
      </c>
      <c r="D59" s="25">
        <v>-0.41666666666666669</v>
      </c>
      <c r="E59" s="26">
        <v>7</v>
      </c>
      <c r="F59" s="24">
        <v>7</v>
      </c>
      <c r="G59" s="27">
        <v>5</v>
      </c>
      <c r="H59" s="27">
        <v>0</v>
      </c>
      <c r="I59" s="27">
        <v>2</v>
      </c>
      <c r="J59" s="24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35">
        <v>0</v>
      </c>
      <c r="Z59" s="23">
        <v>0</v>
      </c>
      <c r="AA59" s="5">
        <v>1</v>
      </c>
    </row>
    <row r="60" spans="1:27" ht="16.5">
      <c r="A60" s="34" t="s">
        <v>487</v>
      </c>
      <c r="B60" s="24">
        <v>7</v>
      </c>
      <c r="C60" s="25">
        <v>4.7889443798317029E-4</v>
      </c>
      <c r="D60" s="30" t="e">
        <v>#N/A</v>
      </c>
      <c r="E60" s="26">
        <v>4</v>
      </c>
      <c r="F60" s="24">
        <v>2</v>
      </c>
      <c r="G60" s="27">
        <v>1</v>
      </c>
      <c r="H60" s="27">
        <v>0</v>
      </c>
      <c r="I60" s="27">
        <v>1</v>
      </c>
      <c r="J60" s="24">
        <v>2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2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35">
        <v>0</v>
      </c>
      <c r="Z60" s="23">
        <v>2</v>
      </c>
      <c r="AA60" s="5">
        <v>1</v>
      </c>
    </row>
    <row r="61" spans="1:27" ht="16.5">
      <c r="A61" s="34" t="s">
        <v>132</v>
      </c>
      <c r="B61" s="24">
        <v>7</v>
      </c>
      <c r="C61" s="25">
        <v>4.7889443798317029E-4</v>
      </c>
      <c r="D61" s="25">
        <v>-0.65</v>
      </c>
      <c r="E61" s="26">
        <v>8</v>
      </c>
      <c r="F61" s="24">
        <v>3</v>
      </c>
      <c r="G61" s="27">
        <v>2</v>
      </c>
      <c r="H61" s="27">
        <v>0</v>
      </c>
      <c r="I61" s="27">
        <v>1</v>
      </c>
      <c r="J61" s="24">
        <v>5</v>
      </c>
      <c r="K61" s="27">
        <v>0</v>
      </c>
      <c r="L61" s="27">
        <v>4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1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35">
        <v>0</v>
      </c>
      <c r="Z61" s="23">
        <v>3</v>
      </c>
      <c r="AA61" s="5">
        <v>0</v>
      </c>
    </row>
    <row r="62" spans="1:27" ht="16.5">
      <c r="A62" s="34" t="s">
        <v>247</v>
      </c>
      <c r="B62" s="24">
        <v>7</v>
      </c>
      <c r="C62" s="25">
        <v>4.7889443798317029E-4</v>
      </c>
      <c r="D62" s="25">
        <v>0.16666666666666666</v>
      </c>
      <c r="E62" s="26">
        <v>7</v>
      </c>
      <c r="F62" s="24">
        <v>6</v>
      </c>
      <c r="G62" s="27">
        <v>6</v>
      </c>
      <c r="H62" s="27">
        <v>0</v>
      </c>
      <c r="I62" s="27">
        <v>0</v>
      </c>
      <c r="J62" s="24">
        <v>1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1</v>
      </c>
      <c r="W62" s="27">
        <v>0</v>
      </c>
      <c r="X62" s="27">
        <v>0</v>
      </c>
      <c r="Y62" s="35">
        <v>0</v>
      </c>
      <c r="Z62" s="23">
        <v>5</v>
      </c>
      <c r="AA62" s="5">
        <v>1</v>
      </c>
    </row>
    <row r="63" spans="1:27" ht="16.5">
      <c r="A63" s="34" t="s">
        <v>322</v>
      </c>
      <c r="B63" s="24">
        <v>7</v>
      </c>
      <c r="C63" s="25">
        <v>4.7889443798317029E-4</v>
      </c>
      <c r="D63" s="25">
        <v>1.3333333333333333</v>
      </c>
      <c r="E63" s="26">
        <v>6</v>
      </c>
      <c r="F63" s="24">
        <v>6</v>
      </c>
      <c r="G63" s="27">
        <v>6</v>
      </c>
      <c r="H63" s="27">
        <v>0</v>
      </c>
      <c r="I63" s="27">
        <v>0</v>
      </c>
      <c r="J63" s="24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35">
        <v>0</v>
      </c>
      <c r="Z63" s="23">
        <v>1</v>
      </c>
      <c r="AA63" s="5">
        <v>1</v>
      </c>
    </row>
    <row r="64" spans="1:27" ht="16.5">
      <c r="A64" s="34" t="s">
        <v>389</v>
      </c>
      <c r="B64" s="24">
        <v>6</v>
      </c>
      <c r="C64" s="25">
        <v>4.1048094684271736E-4</v>
      </c>
      <c r="D64" s="25">
        <v>-0.25</v>
      </c>
      <c r="E64" s="26">
        <v>7</v>
      </c>
      <c r="F64" s="24">
        <v>7</v>
      </c>
      <c r="G64" s="27">
        <v>7</v>
      </c>
      <c r="H64" s="27">
        <v>0</v>
      </c>
      <c r="I64" s="27">
        <v>0</v>
      </c>
      <c r="J64" s="24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35">
        <v>0</v>
      </c>
      <c r="Z64" s="23">
        <v>0</v>
      </c>
      <c r="AA64" s="5">
        <v>1</v>
      </c>
    </row>
    <row r="65" spans="1:27" ht="16.5">
      <c r="A65" s="34" t="s">
        <v>193</v>
      </c>
      <c r="B65" s="24">
        <v>6</v>
      </c>
      <c r="C65" s="25">
        <v>4.1048094684271736E-4</v>
      </c>
      <c r="D65" s="25">
        <v>1</v>
      </c>
      <c r="E65" s="26">
        <v>6</v>
      </c>
      <c r="F65" s="24">
        <v>6</v>
      </c>
      <c r="G65" s="27">
        <v>6</v>
      </c>
      <c r="H65" s="27">
        <v>0</v>
      </c>
      <c r="I65" s="27">
        <v>0</v>
      </c>
      <c r="J65" s="24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35">
        <v>0</v>
      </c>
      <c r="Z65" s="23">
        <v>2</v>
      </c>
      <c r="AA65" s="5">
        <v>1</v>
      </c>
    </row>
    <row r="66" spans="1:27" ht="16.5">
      <c r="A66" s="34" t="s">
        <v>17</v>
      </c>
      <c r="B66" s="24">
        <v>6</v>
      </c>
      <c r="C66" s="25">
        <v>4.1048094684271736E-4</v>
      </c>
      <c r="D66" s="25">
        <v>-0.33333333333333331</v>
      </c>
      <c r="E66" s="26">
        <v>7</v>
      </c>
      <c r="F66" s="24">
        <v>6</v>
      </c>
      <c r="G66" s="27">
        <v>6</v>
      </c>
      <c r="H66" s="27">
        <v>0</v>
      </c>
      <c r="I66" s="27">
        <v>0</v>
      </c>
      <c r="J66" s="24">
        <v>1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1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35">
        <v>0</v>
      </c>
      <c r="Z66" s="23"/>
      <c r="AA66" s="5">
        <v>0</v>
      </c>
    </row>
    <row r="67" spans="1:27" ht="16.5">
      <c r="A67" s="34" t="s">
        <v>405</v>
      </c>
      <c r="B67" s="24">
        <v>6</v>
      </c>
      <c r="C67" s="25">
        <v>4.1048094684271736E-4</v>
      </c>
      <c r="D67" s="25">
        <v>1</v>
      </c>
      <c r="E67" s="26">
        <v>5</v>
      </c>
      <c r="F67" s="24">
        <v>4</v>
      </c>
      <c r="G67" s="27">
        <v>4</v>
      </c>
      <c r="H67" s="27">
        <v>0</v>
      </c>
      <c r="I67" s="27">
        <v>0</v>
      </c>
      <c r="J67" s="24">
        <v>1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1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35">
        <v>0</v>
      </c>
      <c r="Z67" s="23">
        <v>8</v>
      </c>
      <c r="AA67" s="5">
        <v>1</v>
      </c>
    </row>
    <row r="68" spans="1:27" ht="16.5">
      <c r="A68" s="34" t="s">
        <v>409</v>
      </c>
      <c r="B68" s="24">
        <v>6</v>
      </c>
      <c r="C68" s="25">
        <v>4.1048094684271736E-4</v>
      </c>
      <c r="D68" s="25">
        <v>1</v>
      </c>
      <c r="E68" s="26">
        <v>6</v>
      </c>
      <c r="F68" s="24">
        <v>5</v>
      </c>
      <c r="G68" s="27">
        <v>3</v>
      </c>
      <c r="H68" s="27">
        <v>0</v>
      </c>
      <c r="I68" s="27">
        <v>2</v>
      </c>
      <c r="J68" s="24">
        <v>1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1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35">
        <v>0</v>
      </c>
      <c r="Z68" s="23">
        <v>0</v>
      </c>
      <c r="AA68" s="5">
        <v>1</v>
      </c>
    </row>
    <row r="69" spans="1:27" ht="16.5">
      <c r="A69" s="34" t="s">
        <v>135</v>
      </c>
      <c r="B69" s="24">
        <v>6</v>
      </c>
      <c r="C69" s="25">
        <v>4.1048094684271736E-4</v>
      </c>
      <c r="D69" s="25">
        <v>0.5</v>
      </c>
      <c r="E69" s="26">
        <v>4</v>
      </c>
      <c r="F69" s="24">
        <v>4</v>
      </c>
      <c r="G69" s="27">
        <v>3</v>
      </c>
      <c r="H69" s="27">
        <v>0</v>
      </c>
      <c r="I69" s="27">
        <v>1</v>
      </c>
      <c r="J69" s="24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35">
        <v>0</v>
      </c>
      <c r="Z69" s="23">
        <v>0</v>
      </c>
      <c r="AA69" s="5">
        <v>1</v>
      </c>
    </row>
    <row r="70" spans="1:27" ht="16.5">
      <c r="A70" s="34" t="s">
        <v>443</v>
      </c>
      <c r="B70" s="24">
        <v>6</v>
      </c>
      <c r="C70" s="25">
        <v>4.1048094684271736E-4</v>
      </c>
      <c r="D70" s="25">
        <v>0</v>
      </c>
      <c r="E70" s="26">
        <v>5</v>
      </c>
      <c r="F70" s="24">
        <v>5</v>
      </c>
      <c r="G70" s="27">
        <v>4</v>
      </c>
      <c r="H70" s="27">
        <v>0</v>
      </c>
      <c r="I70" s="27">
        <v>1</v>
      </c>
      <c r="J70" s="24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35">
        <v>0</v>
      </c>
      <c r="Z70" s="23">
        <v>0</v>
      </c>
      <c r="AA70" s="5">
        <v>1</v>
      </c>
    </row>
    <row r="71" spans="1:27" ht="16.5">
      <c r="A71" s="34" t="s">
        <v>218</v>
      </c>
      <c r="B71" s="24">
        <v>6</v>
      </c>
      <c r="C71" s="25">
        <v>4.1048094684271736E-4</v>
      </c>
      <c r="D71" s="25">
        <v>1</v>
      </c>
      <c r="E71" s="26">
        <v>4</v>
      </c>
      <c r="F71" s="24">
        <v>4</v>
      </c>
      <c r="G71" s="27">
        <v>2</v>
      </c>
      <c r="H71" s="27">
        <v>0</v>
      </c>
      <c r="I71" s="27">
        <v>2</v>
      </c>
      <c r="J71" s="24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35">
        <v>0</v>
      </c>
      <c r="Z71" s="23">
        <v>0</v>
      </c>
      <c r="AA71" s="5">
        <v>1</v>
      </c>
    </row>
    <row r="72" spans="1:27" ht="16.5">
      <c r="A72" s="34" t="s">
        <v>274</v>
      </c>
      <c r="B72" s="24">
        <v>6</v>
      </c>
      <c r="C72" s="25">
        <v>4.1048094684271736E-4</v>
      </c>
      <c r="D72" s="25">
        <v>-0.25</v>
      </c>
      <c r="E72" s="26">
        <v>8</v>
      </c>
      <c r="F72" s="24">
        <v>3</v>
      </c>
      <c r="G72" s="27">
        <v>2</v>
      </c>
      <c r="H72" s="27">
        <v>0</v>
      </c>
      <c r="I72" s="27">
        <v>1</v>
      </c>
      <c r="J72" s="24">
        <v>5</v>
      </c>
      <c r="K72" s="27">
        <v>0</v>
      </c>
      <c r="L72" s="27">
        <v>2</v>
      </c>
      <c r="M72" s="27">
        <v>0</v>
      </c>
      <c r="N72" s="27">
        <v>0</v>
      </c>
      <c r="O72" s="27">
        <v>0</v>
      </c>
      <c r="P72" s="27">
        <v>0</v>
      </c>
      <c r="Q72" s="27">
        <v>3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35">
        <v>0</v>
      </c>
      <c r="Z72" s="23">
        <v>1</v>
      </c>
      <c r="AA72" s="5">
        <v>0</v>
      </c>
    </row>
    <row r="73" spans="1:27" ht="16.5">
      <c r="A73" s="34" t="s">
        <v>460</v>
      </c>
      <c r="B73" s="24">
        <v>5</v>
      </c>
      <c r="C73" s="25">
        <v>3.4206745570226449E-4</v>
      </c>
      <c r="D73" s="25">
        <v>1.5</v>
      </c>
      <c r="E73" s="26">
        <v>4</v>
      </c>
      <c r="F73" s="24">
        <v>3</v>
      </c>
      <c r="G73" s="27">
        <v>2</v>
      </c>
      <c r="H73" s="27">
        <v>0</v>
      </c>
      <c r="I73" s="27">
        <v>1</v>
      </c>
      <c r="J73" s="24">
        <v>1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1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35">
        <v>0</v>
      </c>
      <c r="Z73" s="23">
        <v>8</v>
      </c>
      <c r="AA73" s="5">
        <v>1</v>
      </c>
    </row>
    <row r="74" spans="1:27" ht="16.5">
      <c r="A74" s="34" t="s">
        <v>71</v>
      </c>
      <c r="B74" s="24">
        <v>5</v>
      </c>
      <c r="C74" s="25">
        <v>3.4206745570226449E-4</v>
      </c>
      <c r="D74" s="25">
        <v>-0.70588235294117652</v>
      </c>
      <c r="E74" s="26">
        <v>7</v>
      </c>
      <c r="F74" s="24">
        <v>7</v>
      </c>
      <c r="G74" s="27">
        <v>7</v>
      </c>
      <c r="H74" s="27">
        <v>0</v>
      </c>
      <c r="I74" s="27">
        <v>0</v>
      </c>
      <c r="J74" s="24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35">
        <v>0</v>
      </c>
      <c r="Z74" s="23">
        <v>0</v>
      </c>
      <c r="AA74" s="5">
        <v>1</v>
      </c>
    </row>
    <row r="75" spans="1:27" ht="16.5">
      <c r="A75" s="34" t="s">
        <v>240</v>
      </c>
      <c r="B75" s="24">
        <v>5</v>
      </c>
      <c r="C75" s="25">
        <v>3.4206745570226449E-4</v>
      </c>
      <c r="D75" s="25">
        <v>4</v>
      </c>
      <c r="E75" s="26">
        <v>5</v>
      </c>
      <c r="F75" s="24">
        <v>5</v>
      </c>
      <c r="G75" s="27">
        <v>5</v>
      </c>
      <c r="H75" s="27">
        <v>0</v>
      </c>
      <c r="I75" s="27">
        <v>0</v>
      </c>
      <c r="J75" s="24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35">
        <v>0</v>
      </c>
      <c r="Z75" s="23">
        <v>0</v>
      </c>
      <c r="AA75" s="5">
        <v>1</v>
      </c>
    </row>
    <row r="76" spans="1:27" ht="16.5">
      <c r="A76" s="34" t="s">
        <v>458</v>
      </c>
      <c r="B76" s="24">
        <v>5</v>
      </c>
      <c r="C76" s="25">
        <v>3.4206745570226449E-4</v>
      </c>
      <c r="D76" s="25">
        <v>-0.375</v>
      </c>
      <c r="E76" s="26">
        <v>4</v>
      </c>
      <c r="F76" s="24">
        <v>4</v>
      </c>
      <c r="G76" s="27">
        <v>4</v>
      </c>
      <c r="H76" s="27">
        <v>0</v>
      </c>
      <c r="I76" s="27">
        <v>0</v>
      </c>
      <c r="J76" s="24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35">
        <v>0</v>
      </c>
      <c r="Z76" s="23">
        <v>0</v>
      </c>
      <c r="AA76" s="5">
        <v>1</v>
      </c>
    </row>
    <row r="77" spans="1:27" ht="16.5">
      <c r="A77" s="34" t="s">
        <v>203</v>
      </c>
      <c r="B77" s="24">
        <v>5</v>
      </c>
      <c r="C77" s="25">
        <v>3.4206745570226449E-4</v>
      </c>
      <c r="D77" s="25">
        <v>-0.61538461538461542</v>
      </c>
      <c r="E77" s="26">
        <v>4</v>
      </c>
      <c r="F77" s="24">
        <v>4</v>
      </c>
      <c r="G77" s="27">
        <v>4</v>
      </c>
      <c r="H77" s="27">
        <v>0</v>
      </c>
      <c r="I77" s="27">
        <v>0</v>
      </c>
      <c r="J77" s="24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35">
        <v>0</v>
      </c>
      <c r="Z77" s="23">
        <v>0</v>
      </c>
      <c r="AA77" s="5">
        <v>1</v>
      </c>
    </row>
    <row r="78" spans="1:27" ht="16.5">
      <c r="A78" s="34" t="s">
        <v>28</v>
      </c>
      <c r="B78" s="24">
        <v>5</v>
      </c>
      <c r="C78" s="25">
        <v>3.4206745570226449E-4</v>
      </c>
      <c r="D78" s="25">
        <v>-0.44444444444444442</v>
      </c>
      <c r="E78" s="26">
        <v>4</v>
      </c>
      <c r="F78" s="24">
        <v>4</v>
      </c>
      <c r="G78" s="27">
        <v>3</v>
      </c>
      <c r="H78" s="27">
        <v>0</v>
      </c>
      <c r="I78" s="27">
        <v>1</v>
      </c>
      <c r="J78" s="24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35">
        <v>0</v>
      </c>
      <c r="Z78" s="23">
        <v>5</v>
      </c>
      <c r="AA78" s="5">
        <v>1</v>
      </c>
    </row>
    <row r="79" spans="1:27" ht="16.5">
      <c r="A79" s="34" t="s">
        <v>263</v>
      </c>
      <c r="B79" s="24">
        <v>5</v>
      </c>
      <c r="C79" s="25">
        <v>3.4206745570226449E-4</v>
      </c>
      <c r="D79" s="25">
        <v>-0.16666666666666666</v>
      </c>
      <c r="E79" s="26">
        <v>4</v>
      </c>
      <c r="F79" s="24">
        <v>4</v>
      </c>
      <c r="G79" s="27">
        <v>0</v>
      </c>
      <c r="H79" s="27">
        <v>0</v>
      </c>
      <c r="I79" s="27">
        <v>4</v>
      </c>
      <c r="J79" s="24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35">
        <v>0</v>
      </c>
      <c r="Z79" s="23">
        <v>0</v>
      </c>
      <c r="AA79" s="5">
        <v>1</v>
      </c>
    </row>
    <row r="80" spans="1:27" ht="16.5">
      <c r="A80" s="34" t="s">
        <v>393</v>
      </c>
      <c r="B80" s="24">
        <v>4</v>
      </c>
      <c r="C80" s="25">
        <v>2.7365396456181161E-4</v>
      </c>
      <c r="D80" s="25">
        <v>0.33333333333333331</v>
      </c>
      <c r="E80" s="26">
        <v>3</v>
      </c>
      <c r="F80" s="24">
        <v>2</v>
      </c>
      <c r="G80" s="27">
        <v>0</v>
      </c>
      <c r="H80" s="27">
        <v>0</v>
      </c>
      <c r="I80" s="27">
        <v>2</v>
      </c>
      <c r="J80" s="24">
        <v>1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1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35">
        <v>0</v>
      </c>
      <c r="Z80" s="23">
        <v>0</v>
      </c>
      <c r="AA80" s="5">
        <v>1</v>
      </c>
    </row>
    <row r="81" spans="1:27" ht="16.5">
      <c r="A81" s="34" t="s">
        <v>14</v>
      </c>
      <c r="B81" s="24">
        <v>4</v>
      </c>
      <c r="C81" s="25">
        <v>2.7365396456181161E-4</v>
      </c>
      <c r="D81" s="25">
        <v>0.33333333333333331</v>
      </c>
      <c r="E81" s="26">
        <v>2</v>
      </c>
      <c r="F81" s="24">
        <v>1</v>
      </c>
      <c r="G81" s="27">
        <v>1</v>
      </c>
      <c r="H81" s="27">
        <v>0</v>
      </c>
      <c r="I81" s="27">
        <v>0</v>
      </c>
      <c r="J81" s="24">
        <v>1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1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35">
        <v>0</v>
      </c>
      <c r="Z81" s="23">
        <v>159</v>
      </c>
      <c r="AA81" s="5">
        <v>1</v>
      </c>
    </row>
    <row r="82" spans="1:27" ht="16.5">
      <c r="A82" s="34" t="s">
        <v>249</v>
      </c>
      <c r="B82" s="24">
        <v>4</v>
      </c>
      <c r="C82" s="25">
        <v>2.7365396456181161E-4</v>
      </c>
      <c r="D82" s="25">
        <v>3</v>
      </c>
      <c r="E82" s="26">
        <v>4</v>
      </c>
      <c r="F82" s="24">
        <v>4</v>
      </c>
      <c r="G82" s="27">
        <v>3</v>
      </c>
      <c r="H82" s="27">
        <v>0</v>
      </c>
      <c r="I82" s="27">
        <v>1</v>
      </c>
      <c r="J82" s="24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35">
        <v>0</v>
      </c>
      <c r="Z82" s="23">
        <v>0</v>
      </c>
      <c r="AA82" s="5">
        <v>0</v>
      </c>
    </row>
    <row r="83" spans="1:27" ht="16.5">
      <c r="A83" s="34" t="s">
        <v>509</v>
      </c>
      <c r="B83" s="24">
        <v>4</v>
      </c>
      <c r="C83" s="25">
        <v>2.7365396456181161E-4</v>
      </c>
      <c r="D83" s="30" t="e">
        <v>#N/A</v>
      </c>
      <c r="E83" s="26">
        <v>1</v>
      </c>
      <c r="F83" s="24">
        <v>1</v>
      </c>
      <c r="G83" s="27">
        <v>1</v>
      </c>
      <c r="H83" s="27">
        <v>0</v>
      </c>
      <c r="I83" s="27">
        <v>0</v>
      </c>
      <c r="J83" s="24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35">
        <v>0</v>
      </c>
      <c r="Z83" s="23">
        <v>0</v>
      </c>
      <c r="AA83" s="5">
        <v>1</v>
      </c>
    </row>
    <row r="84" spans="1:27" ht="16.5">
      <c r="A84" s="34" t="s">
        <v>459</v>
      </c>
      <c r="B84" s="24">
        <v>4</v>
      </c>
      <c r="C84" s="25">
        <v>2.7365396456181161E-4</v>
      </c>
      <c r="D84" s="25">
        <v>-0.2</v>
      </c>
      <c r="E84" s="26">
        <v>4</v>
      </c>
      <c r="F84" s="24">
        <v>2</v>
      </c>
      <c r="G84" s="27">
        <v>2</v>
      </c>
      <c r="H84" s="27">
        <v>0</v>
      </c>
      <c r="I84" s="27">
        <v>0</v>
      </c>
      <c r="J84" s="24">
        <v>2</v>
      </c>
      <c r="K84" s="27">
        <v>0</v>
      </c>
      <c r="L84" s="27">
        <v>1</v>
      </c>
      <c r="M84" s="27">
        <v>0</v>
      </c>
      <c r="N84" s="27">
        <v>0</v>
      </c>
      <c r="O84" s="27">
        <v>0</v>
      </c>
      <c r="P84" s="27">
        <v>0</v>
      </c>
      <c r="Q84" s="27">
        <v>1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35">
        <v>0</v>
      </c>
      <c r="Z84" s="23"/>
      <c r="AA84" s="5">
        <v>0</v>
      </c>
    </row>
    <row r="85" spans="1:27" ht="16.5">
      <c r="A85" s="34" t="s">
        <v>215</v>
      </c>
      <c r="B85" s="24">
        <v>4</v>
      </c>
      <c r="C85" s="25">
        <v>2.7365396456181161E-4</v>
      </c>
      <c r="D85" s="25">
        <v>-0.2</v>
      </c>
      <c r="E85" s="26">
        <v>5</v>
      </c>
      <c r="F85" s="24">
        <v>4</v>
      </c>
      <c r="G85" s="27">
        <v>3</v>
      </c>
      <c r="H85" s="27">
        <v>1</v>
      </c>
      <c r="I85" s="27">
        <v>0</v>
      </c>
      <c r="J85" s="24">
        <v>1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1</v>
      </c>
      <c r="X85" s="27">
        <v>0</v>
      </c>
      <c r="Y85" s="35">
        <v>0</v>
      </c>
      <c r="Z85" s="23">
        <v>0</v>
      </c>
      <c r="AA85" s="5">
        <v>0</v>
      </c>
    </row>
    <row r="86" spans="1:27" ht="16.5">
      <c r="A86" s="34" t="s">
        <v>422</v>
      </c>
      <c r="B86" s="24">
        <v>4</v>
      </c>
      <c r="C86" s="25">
        <v>2.7365396456181161E-4</v>
      </c>
      <c r="D86" s="25">
        <v>0.33333333333333331</v>
      </c>
      <c r="E86" s="26">
        <v>4</v>
      </c>
      <c r="F86" s="24">
        <v>4</v>
      </c>
      <c r="G86" s="27">
        <v>4</v>
      </c>
      <c r="H86" s="27">
        <v>0</v>
      </c>
      <c r="I86" s="27">
        <v>0</v>
      </c>
      <c r="J86" s="24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35">
        <v>0</v>
      </c>
      <c r="Z86" s="23">
        <v>0</v>
      </c>
      <c r="AA86" s="5">
        <v>0</v>
      </c>
    </row>
    <row r="87" spans="1:27" ht="16.5">
      <c r="A87" s="34" t="s">
        <v>157</v>
      </c>
      <c r="B87" s="24">
        <v>4</v>
      </c>
      <c r="C87" s="25">
        <v>2.7365396456181161E-4</v>
      </c>
      <c r="D87" s="25">
        <v>1</v>
      </c>
      <c r="E87" s="26">
        <v>5</v>
      </c>
      <c r="F87" s="24">
        <v>5</v>
      </c>
      <c r="G87" s="27">
        <v>5</v>
      </c>
      <c r="H87" s="27">
        <v>0</v>
      </c>
      <c r="I87" s="27">
        <v>0</v>
      </c>
      <c r="J87" s="24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35">
        <v>0</v>
      </c>
      <c r="Z87" s="23">
        <v>27</v>
      </c>
      <c r="AA87" s="5">
        <v>1</v>
      </c>
    </row>
    <row r="88" spans="1:27" ht="16.5">
      <c r="A88" s="34" t="s">
        <v>490</v>
      </c>
      <c r="B88" s="24">
        <v>4</v>
      </c>
      <c r="C88" s="25">
        <v>2.7365396456181161E-4</v>
      </c>
      <c r="D88" s="30" t="e">
        <v>#N/A</v>
      </c>
      <c r="E88" s="26">
        <v>4</v>
      </c>
      <c r="F88" s="24">
        <v>2</v>
      </c>
      <c r="G88" s="27">
        <v>0</v>
      </c>
      <c r="H88" s="27">
        <v>0</v>
      </c>
      <c r="I88" s="27">
        <v>2</v>
      </c>
      <c r="J88" s="24">
        <v>2</v>
      </c>
      <c r="K88" s="27">
        <v>0</v>
      </c>
      <c r="L88" s="27">
        <v>2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35">
        <v>0</v>
      </c>
      <c r="Z88" s="23">
        <v>0</v>
      </c>
      <c r="AA88" s="5">
        <v>0</v>
      </c>
    </row>
    <row r="89" spans="1:27" ht="16.5">
      <c r="A89" s="34" t="s">
        <v>477</v>
      </c>
      <c r="B89" s="24">
        <v>4</v>
      </c>
      <c r="C89" s="25">
        <v>2.7365396456181161E-4</v>
      </c>
      <c r="D89" s="25">
        <v>3</v>
      </c>
      <c r="E89" s="26">
        <v>4</v>
      </c>
      <c r="F89" s="24">
        <v>4</v>
      </c>
      <c r="G89" s="27">
        <v>1</v>
      </c>
      <c r="H89" s="27">
        <v>0</v>
      </c>
      <c r="I89" s="27">
        <v>3</v>
      </c>
      <c r="J89" s="24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35">
        <v>0</v>
      </c>
      <c r="Z89" s="23">
        <v>18</v>
      </c>
      <c r="AA89" s="5">
        <v>1</v>
      </c>
    </row>
    <row r="90" spans="1:27" ht="16.5">
      <c r="A90" s="34" t="s">
        <v>351</v>
      </c>
      <c r="B90" s="24">
        <v>4</v>
      </c>
      <c r="C90" s="25">
        <v>2.7365396456181161E-4</v>
      </c>
      <c r="D90" s="25">
        <v>-0.42857142857142855</v>
      </c>
      <c r="E90" s="26">
        <v>4</v>
      </c>
      <c r="F90" s="24">
        <v>4</v>
      </c>
      <c r="G90" s="27">
        <v>4</v>
      </c>
      <c r="H90" s="27">
        <v>0</v>
      </c>
      <c r="I90" s="27">
        <v>0</v>
      </c>
      <c r="J90" s="24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35">
        <v>0</v>
      </c>
      <c r="Z90" s="23">
        <v>5</v>
      </c>
      <c r="AA90" s="5">
        <v>1</v>
      </c>
    </row>
    <row r="91" spans="1:27" ht="16.5">
      <c r="A91" s="34" t="s">
        <v>386</v>
      </c>
      <c r="B91" s="24">
        <v>3</v>
      </c>
      <c r="C91" s="25">
        <v>2.0524047342135868E-4</v>
      </c>
      <c r="D91" s="30" t="e">
        <v>#N/A</v>
      </c>
      <c r="E91" s="26">
        <v>2</v>
      </c>
      <c r="F91" s="24">
        <v>2</v>
      </c>
      <c r="G91" s="27">
        <v>2</v>
      </c>
      <c r="H91" s="27">
        <v>0</v>
      </c>
      <c r="I91" s="27">
        <v>0</v>
      </c>
      <c r="J91" s="24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35">
        <v>0</v>
      </c>
      <c r="Z91" s="23">
        <v>2</v>
      </c>
      <c r="AA91" s="5">
        <v>0</v>
      </c>
    </row>
    <row r="92" spans="1:27" ht="16.5">
      <c r="A92" s="34" t="s">
        <v>467</v>
      </c>
      <c r="B92" s="24">
        <v>3</v>
      </c>
      <c r="C92" s="25">
        <v>2.0524047342135868E-4</v>
      </c>
      <c r="D92" s="25">
        <v>0</v>
      </c>
      <c r="E92" s="26">
        <v>2</v>
      </c>
      <c r="F92" s="24">
        <v>2</v>
      </c>
      <c r="G92" s="27">
        <v>2</v>
      </c>
      <c r="H92" s="27">
        <v>0</v>
      </c>
      <c r="I92" s="27">
        <v>0</v>
      </c>
      <c r="J92" s="24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35">
        <v>0</v>
      </c>
      <c r="Z92" s="23">
        <v>0</v>
      </c>
      <c r="AA92" s="5">
        <v>0</v>
      </c>
    </row>
    <row r="93" spans="1:27" ht="16.5">
      <c r="A93" s="34" t="s">
        <v>87</v>
      </c>
      <c r="B93" s="24">
        <v>3</v>
      </c>
      <c r="C93" s="25">
        <v>2.0524047342135868E-4</v>
      </c>
      <c r="D93" s="25">
        <v>0.5</v>
      </c>
      <c r="E93" s="26">
        <v>4</v>
      </c>
      <c r="F93" s="24">
        <v>4</v>
      </c>
      <c r="G93" s="27">
        <v>2</v>
      </c>
      <c r="H93" s="27">
        <v>0</v>
      </c>
      <c r="I93" s="27">
        <v>2</v>
      </c>
      <c r="J93" s="24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35">
        <v>0</v>
      </c>
      <c r="Z93" s="23"/>
      <c r="AA93" s="5">
        <v>0</v>
      </c>
    </row>
    <row r="94" spans="1:27" ht="16.5">
      <c r="A94" s="34" t="s">
        <v>456</v>
      </c>
      <c r="B94" s="24">
        <v>3</v>
      </c>
      <c r="C94" s="25">
        <v>2.0524047342135868E-4</v>
      </c>
      <c r="D94" s="25">
        <v>2</v>
      </c>
      <c r="E94" s="26">
        <v>3</v>
      </c>
      <c r="F94" s="24">
        <v>3</v>
      </c>
      <c r="G94" s="27">
        <v>3</v>
      </c>
      <c r="H94" s="27">
        <v>0</v>
      </c>
      <c r="I94" s="27">
        <v>0</v>
      </c>
      <c r="J94" s="24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35">
        <v>0</v>
      </c>
      <c r="Z94" s="23">
        <v>1</v>
      </c>
      <c r="AA94" s="5">
        <v>1</v>
      </c>
    </row>
    <row r="95" spans="1:27" ht="16.5">
      <c r="A95" s="34" t="s">
        <v>45</v>
      </c>
      <c r="B95" s="24">
        <v>3</v>
      </c>
      <c r="C95" s="25">
        <v>2.0524047342135868E-4</v>
      </c>
      <c r="D95" s="25">
        <v>-0.25</v>
      </c>
      <c r="E95" s="26">
        <v>3</v>
      </c>
      <c r="F95" s="24">
        <v>3</v>
      </c>
      <c r="G95" s="27">
        <v>2</v>
      </c>
      <c r="H95" s="27">
        <v>0</v>
      </c>
      <c r="I95" s="27">
        <v>1</v>
      </c>
      <c r="J95" s="24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27">
        <v>0</v>
      </c>
      <c r="Q95" s="27">
        <v>0</v>
      </c>
      <c r="R95" s="27">
        <v>0</v>
      </c>
      <c r="S95" s="27">
        <v>0</v>
      </c>
      <c r="T95" s="27">
        <v>0</v>
      </c>
      <c r="U95" s="27">
        <v>0</v>
      </c>
      <c r="V95" s="27">
        <v>0</v>
      </c>
      <c r="W95" s="27">
        <v>0</v>
      </c>
      <c r="X95" s="27">
        <v>0</v>
      </c>
      <c r="Y95" s="35">
        <v>0</v>
      </c>
      <c r="Z95" s="23"/>
      <c r="AA95" s="5">
        <v>0</v>
      </c>
    </row>
    <row r="96" spans="1:27" ht="16.5">
      <c r="A96" s="34" t="s">
        <v>47</v>
      </c>
      <c r="B96" s="24">
        <v>3</v>
      </c>
      <c r="C96" s="25">
        <v>2.0524047342135868E-4</v>
      </c>
      <c r="D96" s="25">
        <v>2</v>
      </c>
      <c r="E96" s="26">
        <v>2</v>
      </c>
      <c r="F96" s="24">
        <v>2</v>
      </c>
      <c r="G96" s="27">
        <v>1</v>
      </c>
      <c r="H96" s="27">
        <v>0</v>
      </c>
      <c r="I96" s="27">
        <v>1</v>
      </c>
      <c r="J96" s="24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0</v>
      </c>
      <c r="Q96" s="27">
        <v>0</v>
      </c>
      <c r="R96" s="27">
        <v>0</v>
      </c>
      <c r="S96" s="27">
        <v>0</v>
      </c>
      <c r="T96" s="27">
        <v>0</v>
      </c>
      <c r="U96" s="27">
        <v>0</v>
      </c>
      <c r="V96" s="27">
        <v>0</v>
      </c>
      <c r="W96" s="27">
        <v>0</v>
      </c>
      <c r="X96" s="27">
        <v>0</v>
      </c>
      <c r="Y96" s="35">
        <v>0</v>
      </c>
      <c r="Z96" s="23">
        <v>546</v>
      </c>
      <c r="AA96" s="5">
        <v>1</v>
      </c>
    </row>
    <row r="97" spans="1:27" ht="16.5">
      <c r="A97" s="34" t="s">
        <v>429</v>
      </c>
      <c r="B97" s="24">
        <v>3</v>
      </c>
      <c r="C97" s="25">
        <v>2.0524047342135868E-4</v>
      </c>
      <c r="D97" s="30" t="e">
        <v>#N/A</v>
      </c>
      <c r="E97" s="26">
        <v>3</v>
      </c>
      <c r="F97" s="24">
        <v>3</v>
      </c>
      <c r="G97" s="27">
        <v>3</v>
      </c>
      <c r="H97" s="27">
        <v>0</v>
      </c>
      <c r="I97" s="27">
        <v>0</v>
      </c>
      <c r="J97" s="24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7">
        <v>0</v>
      </c>
      <c r="Y97" s="35">
        <v>0</v>
      </c>
      <c r="Z97" s="23">
        <v>0</v>
      </c>
      <c r="AA97" s="5">
        <v>1</v>
      </c>
    </row>
    <row r="98" spans="1:27" ht="16.5">
      <c r="A98" s="34" t="s">
        <v>491</v>
      </c>
      <c r="B98" s="24">
        <v>3</v>
      </c>
      <c r="C98" s="25">
        <v>2.0524047342135868E-4</v>
      </c>
      <c r="D98" s="30" t="e">
        <v>#N/A</v>
      </c>
      <c r="E98" s="26">
        <v>3</v>
      </c>
      <c r="F98" s="24">
        <v>2</v>
      </c>
      <c r="G98" s="27">
        <v>1</v>
      </c>
      <c r="H98" s="27">
        <v>0</v>
      </c>
      <c r="I98" s="27">
        <v>1</v>
      </c>
      <c r="J98" s="24">
        <v>1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1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35">
        <v>0</v>
      </c>
      <c r="Z98" s="23">
        <v>2</v>
      </c>
      <c r="AA98" s="5">
        <v>1</v>
      </c>
    </row>
    <row r="99" spans="1:27" ht="16.5">
      <c r="A99" s="34" t="s">
        <v>492</v>
      </c>
      <c r="B99" s="24">
        <v>3</v>
      </c>
      <c r="C99" s="25">
        <v>2.0524047342135868E-4</v>
      </c>
      <c r="D99" s="30" t="e">
        <v>#N/A</v>
      </c>
      <c r="E99" s="26">
        <v>2</v>
      </c>
      <c r="F99" s="24">
        <v>1</v>
      </c>
      <c r="G99" s="27">
        <v>1</v>
      </c>
      <c r="H99" s="27">
        <v>0</v>
      </c>
      <c r="I99" s="27">
        <v>0</v>
      </c>
      <c r="J99" s="24">
        <v>1</v>
      </c>
      <c r="K99" s="27">
        <v>0</v>
      </c>
      <c r="L99" s="27">
        <v>1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35">
        <v>0</v>
      </c>
      <c r="Z99" s="23"/>
      <c r="AA99" s="5">
        <v>0</v>
      </c>
    </row>
    <row r="100" spans="1:27" ht="16.5">
      <c r="A100" s="34" t="s">
        <v>63</v>
      </c>
      <c r="B100" s="24">
        <v>3</v>
      </c>
      <c r="C100" s="25">
        <v>2.0524047342135868E-4</v>
      </c>
      <c r="D100" s="25">
        <v>-0.4</v>
      </c>
      <c r="E100" s="26">
        <v>3</v>
      </c>
      <c r="F100" s="24">
        <v>3</v>
      </c>
      <c r="G100" s="27">
        <v>2</v>
      </c>
      <c r="H100" s="27">
        <v>0</v>
      </c>
      <c r="I100" s="27">
        <v>1</v>
      </c>
      <c r="J100" s="24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35">
        <v>0</v>
      </c>
      <c r="Z100" s="23"/>
      <c r="AA100" s="5">
        <v>0</v>
      </c>
    </row>
    <row r="101" spans="1:27" ht="16.5">
      <c r="A101" s="34" t="s">
        <v>235</v>
      </c>
      <c r="B101" s="24">
        <v>2</v>
      </c>
      <c r="C101" s="25">
        <v>1.3682698228090581E-4</v>
      </c>
      <c r="D101" s="25">
        <v>1</v>
      </c>
      <c r="E101" s="26">
        <v>2</v>
      </c>
      <c r="F101" s="24">
        <v>2</v>
      </c>
      <c r="G101" s="27">
        <v>0</v>
      </c>
      <c r="H101" s="27">
        <v>0</v>
      </c>
      <c r="I101" s="27">
        <v>2</v>
      </c>
      <c r="J101" s="24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35">
        <v>0</v>
      </c>
      <c r="Z101" s="23">
        <v>0</v>
      </c>
      <c r="AA101" s="5">
        <v>1</v>
      </c>
    </row>
    <row r="102" spans="1:27" ht="16.5">
      <c r="A102" s="34" t="s">
        <v>284</v>
      </c>
      <c r="B102" s="24">
        <v>2</v>
      </c>
      <c r="C102" s="25">
        <v>1.3682698228090581E-4</v>
      </c>
      <c r="D102" s="25">
        <v>1</v>
      </c>
      <c r="E102" s="26">
        <v>2</v>
      </c>
      <c r="F102" s="24">
        <v>2</v>
      </c>
      <c r="G102" s="27">
        <v>2</v>
      </c>
      <c r="H102" s="27">
        <v>0</v>
      </c>
      <c r="I102" s="27">
        <v>0</v>
      </c>
      <c r="J102" s="24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35">
        <v>0</v>
      </c>
      <c r="Z102" s="23">
        <v>0</v>
      </c>
      <c r="AA102" s="5">
        <v>1</v>
      </c>
    </row>
    <row r="103" spans="1:27" ht="16.5">
      <c r="A103" s="34" t="s">
        <v>294</v>
      </c>
      <c r="B103" s="24">
        <v>2</v>
      </c>
      <c r="C103" s="25">
        <v>1.3682698228090581E-4</v>
      </c>
      <c r="D103" s="25">
        <v>-0.5</v>
      </c>
      <c r="E103" s="26">
        <v>1</v>
      </c>
      <c r="F103" s="24">
        <v>1</v>
      </c>
      <c r="G103" s="27">
        <v>0</v>
      </c>
      <c r="H103" s="27">
        <v>0</v>
      </c>
      <c r="I103" s="27">
        <v>1</v>
      </c>
      <c r="J103" s="24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35">
        <v>0</v>
      </c>
      <c r="Z103" s="23">
        <v>16</v>
      </c>
      <c r="AA103" s="5">
        <v>1</v>
      </c>
    </row>
    <row r="104" spans="1:27" ht="16.5">
      <c r="A104" s="34" t="s">
        <v>304</v>
      </c>
      <c r="B104" s="24">
        <v>2</v>
      </c>
      <c r="C104" s="25">
        <v>1.3682698228090581E-4</v>
      </c>
      <c r="D104" s="25">
        <v>-0.5</v>
      </c>
      <c r="E104" s="26">
        <v>2</v>
      </c>
      <c r="F104" s="24">
        <v>2</v>
      </c>
      <c r="G104" s="27">
        <v>1</v>
      </c>
      <c r="H104" s="27">
        <v>0</v>
      </c>
      <c r="I104" s="27">
        <v>1</v>
      </c>
      <c r="J104" s="24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35">
        <v>0</v>
      </c>
      <c r="Z104" s="23">
        <v>0</v>
      </c>
      <c r="AA104" s="5">
        <v>1</v>
      </c>
    </row>
    <row r="105" spans="1:27" ht="16.5">
      <c r="A105" s="34" t="s">
        <v>130</v>
      </c>
      <c r="B105" s="24">
        <v>2</v>
      </c>
      <c r="C105" s="25">
        <v>1.3682698228090581E-4</v>
      </c>
      <c r="D105" s="25">
        <v>0</v>
      </c>
      <c r="E105" s="26">
        <v>2</v>
      </c>
      <c r="F105" s="24">
        <v>2</v>
      </c>
      <c r="G105" s="27">
        <v>0</v>
      </c>
      <c r="H105" s="27">
        <v>0</v>
      </c>
      <c r="I105" s="27">
        <v>2</v>
      </c>
      <c r="J105" s="24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35">
        <v>0</v>
      </c>
      <c r="Z105" s="23">
        <v>0</v>
      </c>
      <c r="AA105" s="5">
        <v>1</v>
      </c>
    </row>
    <row r="106" spans="1:27" ht="16.5">
      <c r="A106" s="34" t="s">
        <v>133</v>
      </c>
      <c r="B106" s="24">
        <v>2</v>
      </c>
      <c r="C106" s="25">
        <v>1.3682698228090581E-4</v>
      </c>
      <c r="D106" s="25">
        <v>1</v>
      </c>
      <c r="E106" s="26">
        <v>2</v>
      </c>
      <c r="F106" s="24">
        <v>1</v>
      </c>
      <c r="G106" s="27">
        <v>0</v>
      </c>
      <c r="H106" s="27">
        <v>0</v>
      </c>
      <c r="I106" s="27">
        <v>1</v>
      </c>
      <c r="J106" s="24">
        <v>1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1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35">
        <v>0</v>
      </c>
      <c r="Z106" s="23">
        <v>302</v>
      </c>
      <c r="AA106" s="5">
        <v>1</v>
      </c>
    </row>
    <row r="107" spans="1:27" ht="16.5">
      <c r="A107" s="34" t="s">
        <v>139</v>
      </c>
      <c r="B107" s="24">
        <v>2</v>
      </c>
      <c r="C107" s="25">
        <v>1.3682698228090581E-4</v>
      </c>
      <c r="D107" s="25">
        <v>0</v>
      </c>
      <c r="E107" s="26">
        <v>1</v>
      </c>
      <c r="F107" s="24">
        <v>1</v>
      </c>
      <c r="G107" s="27">
        <v>1</v>
      </c>
      <c r="H107" s="27">
        <v>0</v>
      </c>
      <c r="I107" s="27">
        <v>0</v>
      </c>
      <c r="J107" s="24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35">
        <v>0</v>
      </c>
      <c r="Z107" s="23">
        <v>1</v>
      </c>
      <c r="AA107" s="5">
        <v>0</v>
      </c>
    </row>
    <row r="108" spans="1:27" ht="16.5">
      <c r="A108" s="34" t="s">
        <v>454</v>
      </c>
      <c r="B108" s="24">
        <v>2</v>
      </c>
      <c r="C108" s="25">
        <v>1.3682698228090581E-4</v>
      </c>
      <c r="D108" s="30" t="e">
        <v>#N/A</v>
      </c>
      <c r="E108" s="26">
        <v>2</v>
      </c>
      <c r="F108" s="24">
        <v>2</v>
      </c>
      <c r="G108" s="27">
        <v>2</v>
      </c>
      <c r="H108" s="27">
        <v>0</v>
      </c>
      <c r="I108" s="27">
        <v>0</v>
      </c>
      <c r="J108" s="24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35">
        <v>0</v>
      </c>
      <c r="Z108" s="23">
        <v>1</v>
      </c>
      <c r="AA108" s="5">
        <v>1</v>
      </c>
    </row>
    <row r="109" spans="1:27" ht="16.5">
      <c r="A109" s="34" t="s">
        <v>259</v>
      </c>
      <c r="B109" s="24">
        <v>2</v>
      </c>
      <c r="C109" s="25">
        <v>1.3682698228090581E-4</v>
      </c>
      <c r="D109" s="25">
        <v>0</v>
      </c>
      <c r="E109" s="26">
        <v>3</v>
      </c>
      <c r="F109" s="24">
        <v>2</v>
      </c>
      <c r="G109" s="27">
        <v>1</v>
      </c>
      <c r="H109" s="27">
        <v>0</v>
      </c>
      <c r="I109" s="27">
        <v>1</v>
      </c>
      <c r="J109" s="24">
        <v>1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1</v>
      </c>
      <c r="X109" s="27">
        <v>0</v>
      </c>
      <c r="Y109" s="35">
        <v>0</v>
      </c>
      <c r="Z109" s="23">
        <v>1</v>
      </c>
      <c r="AA109" s="5">
        <v>1</v>
      </c>
    </row>
    <row r="110" spans="1:27" ht="16.5">
      <c r="A110" s="34" t="s">
        <v>261</v>
      </c>
      <c r="B110" s="24">
        <v>2</v>
      </c>
      <c r="C110" s="25">
        <v>1.3682698228090581E-4</v>
      </c>
      <c r="D110" s="30" t="e">
        <v>#N/A</v>
      </c>
      <c r="E110" s="26">
        <v>2</v>
      </c>
      <c r="F110" s="24">
        <v>2</v>
      </c>
      <c r="G110" s="27">
        <v>1</v>
      </c>
      <c r="H110" s="27">
        <v>0</v>
      </c>
      <c r="I110" s="27">
        <v>1</v>
      </c>
      <c r="J110" s="24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35">
        <v>0</v>
      </c>
      <c r="Z110" s="23">
        <v>1</v>
      </c>
      <c r="AA110" s="5">
        <v>1</v>
      </c>
    </row>
    <row r="111" spans="1:27" ht="16.5">
      <c r="A111" s="34" t="s">
        <v>212</v>
      </c>
      <c r="B111" s="24">
        <v>2</v>
      </c>
      <c r="C111" s="25">
        <v>1.3682698228090581E-4</v>
      </c>
      <c r="D111" s="30" t="e">
        <v>#N/A</v>
      </c>
      <c r="E111" s="26">
        <v>2</v>
      </c>
      <c r="F111" s="24">
        <v>2</v>
      </c>
      <c r="G111" s="27">
        <v>2</v>
      </c>
      <c r="H111" s="27">
        <v>0</v>
      </c>
      <c r="I111" s="27">
        <v>0</v>
      </c>
      <c r="J111" s="24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35">
        <v>0</v>
      </c>
      <c r="Z111" s="23"/>
      <c r="AA111" s="5">
        <v>0</v>
      </c>
    </row>
    <row r="112" spans="1:27" ht="16.5">
      <c r="A112" s="34" t="s">
        <v>472</v>
      </c>
      <c r="B112" s="24">
        <v>2</v>
      </c>
      <c r="C112" s="25">
        <v>1.3682698228090581E-4</v>
      </c>
      <c r="D112" s="25">
        <v>0</v>
      </c>
      <c r="E112" s="26">
        <v>3</v>
      </c>
      <c r="F112" s="24">
        <v>3</v>
      </c>
      <c r="G112" s="27">
        <v>1</v>
      </c>
      <c r="H112" s="27">
        <v>0</v>
      </c>
      <c r="I112" s="27">
        <v>2</v>
      </c>
      <c r="J112" s="24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35">
        <v>0</v>
      </c>
      <c r="Z112" s="23">
        <v>0</v>
      </c>
      <c r="AA112" s="5">
        <v>1</v>
      </c>
    </row>
    <row r="113" spans="1:27" ht="16.5">
      <c r="A113" s="34" t="s">
        <v>220</v>
      </c>
      <c r="B113" s="24">
        <v>2</v>
      </c>
      <c r="C113" s="25">
        <v>1.3682698228090581E-4</v>
      </c>
      <c r="D113" s="25">
        <v>-0.8571428571428571</v>
      </c>
      <c r="E113" s="26">
        <v>3</v>
      </c>
      <c r="F113" s="24">
        <v>3</v>
      </c>
      <c r="G113" s="27">
        <v>0</v>
      </c>
      <c r="H113" s="27">
        <v>0</v>
      </c>
      <c r="I113" s="27">
        <v>3</v>
      </c>
      <c r="J113" s="24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35">
        <v>0</v>
      </c>
      <c r="Z113" s="23">
        <v>0</v>
      </c>
      <c r="AA113" s="5">
        <v>0</v>
      </c>
    </row>
    <row r="114" spans="1:27" ht="16.5">
      <c r="A114" s="34" t="s">
        <v>52</v>
      </c>
      <c r="B114" s="24">
        <v>2</v>
      </c>
      <c r="C114" s="25">
        <v>1.3682698228090581E-4</v>
      </c>
      <c r="D114" s="25">
        <v>0</v>
      </c>
      <c r="E114" s="26">
        <v>2</v>
      </c>
      <c r="F114" s="24">
        <v>2</v>
      </c>
      <c r="G114" s="27">
        <v>2</v>
      </c>
      <c r="H114" s="27">
        <v>0</v>
      </c>
      <c r="I114" s="27">
        <v>0</v>
      </c>
      <c r="J114" s="24">
        <v>0</v>
      </c>
      <c r="K114" s="27">
        <v>0</v>
      </c>
      <c r="L114" s="27">
        <v>0</v>
      </c>
      <c r="M114" s="27">
        <v>0</v>
      </c>
      <c r="N114" s="27">
        <v>0</v>
      </c>
      <c r="O114" s="27">
        <v>0</v>
      </c>
      <c r="P114" s="27">
        <v>0</v>
      </c>
      <c r="Q114" s="27">
        <v>0</v>
      </c>
      <c r="R114" s="27">
        <v>0</v>
      </c>
      <c r="S114" s="27">
        <v>0</v>
      </c>
      <c r="T114" s="27">
        <v>0</v>
      </c>
      <c r="U114" s="27">
        <v>0</v>
      </c>
      <c r="V114" s="27">
        <v>0</v>
      </c>
      <c r="W114" s="27">
        <v>0</v>
      </c>
      <c r="X114" s="27">
        <v>0</v>
      </c>
      <c r="Y114" s="35">
        <v>0</v>
      </c>
      <c r="Z114" s="23">
        <v>0</v>
      </c>
      <c r="AA114" s="5">
        <v>1</v>
      </c>
    </row>
    <row r="115" spans="1:27" ht="16.5">
      <c r="A115" s="34" t="s">
        <v>56</v>
      </c>
      <c r="B115" s="24">
        <v>2</v>
      </c>
      <c r="C115" s="25">
        <v>1.3682698228090581E-4</v>
      </c>
      <c r="D115" s="25">
        <v>-0.77777777777777779</v>
      </c>
      <c r="E115" s="26">
        <v>1</v>
      </c>
      <c r="F115" s="24">
        <v>1</v>
      </c>
      <c r="G115" s="27">
        <v>1</v>
      </c>
      <c r="H115" s="27">
        <v>0</v>
      </c>
      <c r="I115" s="27">
        <v>0</v>
      </c>
      <c r="J115" s="24">
        <v>0</v>
      </c>
      <c r="K115" s="27">
        <v>0</v>
      </c>
      <c r="L115" s="27">
        <v>0</v>
      </c>
      <c r="M115" s="27">
        <v>0</v>
      </c>
      <c r="N115" s="27">
        <v>0</v>
      </c>
      <c r="O115" s="27">
        <v>0</v>
      </c>
      <c r="P115" s="27">
        <v>0</v>
      </c>
      <c r="Q115" s="27">
        <v>0</v>
      </c>
      <c r="R115" s="27">
        <v>0</v>
      </c>
      <c r="S115" s="27">
        <v>0</v>
      </c>
      <c r="T115" s="27">
        <v>0</v>
      </c>
      <c r="U115" s="27">
        <v>0</v>
      </c>
      <c r="V115" s="27">
        <v>0</v>
      </c>
      <c r="W115" s="27">
        <v>0</v>
      </c>
      <c r="X115" s="27">
        <v>0</v>
      </c>
      <c r="Y115" s="35">
        <v>0</v>
      </c>
      <c r="Z115" s="23"/>
      <c r="AA115" s="5">
        <v>0</v>
      </c>
    </row>
    <row r="116" spans="1:27" ht="16.5">
      <c r="A116" s="34" t="s">
        <v>166</v>
      </c>
      <c r="B116" s="24">
        <v>2</v>
      </c>
      <c r="C116" s="25">
        <v>1.3682698228090581E-4</v>
      </c>
      <c r="D116" s="25">
        <v>1</v>
      </c>
      <c r="E116" s="26">
        <v>1</v>
      </c>
      <c r="F116" s="24">
        <v>0</v>
      </c>
      <c r="G116" s="27">
        <v>0</v>
      </c>
      <c r="H116" s="27">
        <v>0</v>
      </c>
      <c r="I116" s="27">
        <v>0</v>
      </c>
      <c r="J116" s="24">
        <v>1</v>
      </c>
      <c r="K116" s="27">
        <v>0</v>
      </c>
      <c r="L116" s="27">
        <v>1</v>
      </c>
      <c r="M116" s="27">
        <v>0</v>
      </c>
      <c r="N116" s="27">
        <v>0</v>
      </c>
      <c r="O116" s="27">
        <v>0</v>
      </c>
      <c r="P116" s="27">
        <v>0</v>
      </c>
      <c r="Q116" s="27">
        <v>0</v>
      </c>
      <c r="R116" s="27">
        <v>0</v>
      </c>
      <c r="S116" s="27">
        <v>0</v>
      </c>
      <c r="T116" s="27">
        <v>0</v>
      </c>
      <c r="U116" s="27">
        <v>0</v>
      </c>
      <c r="V116" s="27">
        <v>0</v>
      </c>
      <c r="W116" s="27">
        <v>0</v>
      </c>
      <c r="X116" s="27">
        <v>0</v>
      </c>
      <c r="Y116" s="35">
        <v>0</v>
      </c>
      <c r="Z116" s="23">
        <v>4</v>
      </c>
      <c r="AA116" s="5">
        <v>1</v>
      </c>
    </row>
    <row r="117" spans="1:27" ht="16.5">
      <c r="A117" s="34" t="s">
        <v>112</v>
      </c>
      <c r="B117" s="24">
        <v>2</v>
      </c>
      <c r="C117" s="25">
        <v>1.3682698228090581E-4</v>
      </c>
      <c r="D117" s="25">
        <v>-0.33333333333333331</v>
      </c>
      <c r="E117" s="26">
        <v>2</v>
      </c>
      <c r="F117" s="24">
        <v>2</v>
      </c>
      <c r="G117" s="27">
        <v>2</v>
      </c>
      <c r="H117" s="27">
        <v>0</v>
      </c>
      <c r="I117" s="27">
        <v>0</v>
      </c>
      <c r="J117" s="24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27">
        <v>0</v>
      </c>
      <c r="Q117" s="27">
        <v>0</v>
      </c>
      <c r="R117" s="27">
        <v>0</v>
      </c>
      <c r="S117" s="27">
        <v>0</v>
      </c>
      <c r="T117" s="27">
        <v>0</v>
      </c>
      <c r="U117" s="27">
        <v>0</v>
      </c>
      <c r="V117" s="27">
        <v>0</v>
      </c>
      <c r="W117" s="27">
        <v>0</v>
      </c>
      <c r="X117" s="27">
        <v>0</v>
      </c>
      <c r="Y117" s="35">
        <v>0</v>
      </c>
      <c r="Z117" s="23">
        <v>4</v>
      </c>
      <c r="AA117" s="5">
        <v>1</v>
      </c>
    </row>
    <row r="118" spans="1:27" ht="16.5">
      <c r="A118" s="34" t="s">
        <v>178</v>
      </c>
      <c r="B118" s="24">
        <v>2</v>
      </c>
      <c r="C118" s="25">
        <v>1.3682698228090581E-4</v>
      </c>
      <c r="D118" s="25">
        <v>0</v>
      </c>
      <c r="E118" s="26">
        <v>2</v>
      </c>
      <c r="F118" s="24">
        <v>2</v>
      </c>
      <c r="G118" s="27">
        <v>1</v>
      </c>
      <c r="H118" s="27">
        <v>0</v>
      </c>
      <c r="I118" s="27">
        <v>1</v>
      </c>
      <c r="J118" s="24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0</v>
      </c>
      <c r="P118" s="27">
        <v>0</v>
      </c>
      <c r="Q118" s="27">
        <v>0</v>
      </c>
      <c r="R118" s="27">
        <v>0</v>
      </c>
      <c r="S118" s="27">
        <v>0</v>
      </c>
      <c r="T118" s="27">
        <v>0</v>
      </c>
      <c r="U118" s="27">
        <v>0</v>
      </c>
      <c r="V118" s="27">
        <v>0</v>
      </c>
      <c r="W118" s="27">
        <v>0</v>
      </c>
      <c r="X118" s="27">
        <v>0</v>
      </c>
      <c r="Y118" s="35">
        <v>0</v>
      </c>
      <c r="Z118" s="23">
        <v>1</v>
      </c>
      <c r="AA118" s="5">
        <v>0</v>
      </c>
    </row>
    <row r="119" spans="1:27" ht="16.5">
      <c r="A119" s="34" t="s">
        <v>115</v>
      </c>
      <c r="B119" s="24">
        <v>1</v>
      </c>
      <c r="C119" s="25">
        <v>6.8413491140452903E-5</v>
      </c>
      <c r="D119" s="30" t="e">
        <v>#N/A</v>
      </c>
      <c r="E119" s="26">
        <v>1</v>
      </c>
      <c r="F119" s="24">
        <v>1</v>
      </c>
      <c r="G119" s="27">
        <v>1</v>
      </c>
      <c r="H119" s="27">
        <v>0</v>
      </c>
      <c r="I119" s="27">
        <v>0</v>
      </c>
      <c r="J119" s="24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0</v>
      </c>
      <c r="T119" s="27">
        <v>0</v>
      </c>
      <c r="U119" s="27">
        <v>0</v>
      </c>
      <c r="V119" s="27">
        <v>0</v>
      </c>
      <c r="W119" s="27">
        <v>0</v>
      </c>
      <c r="X119" s="27">
        <v>0</v>
      </c>
      <c r="Y119" s="35">
        <v>0</v>
      </c>
      <c r="Z119" s="23">
        <v>0</v>
      </c>
      <c r="AA119" s="5">
        <v>1</v>
      </c>
    </row>
    <row r="120" spans="1:27" ht="16.5">
      <c r="A120" s="34" t="s">
        <v>495</v>
      </c>
      <c r="B120" s="24">
        <v>1</v>
      </c>
      <c r="C120" s="25">
        <v>6.8413491140452903E-5</v>
      </c>
      <c r="D120" s="30" t="e">
        <v>#N/A</v>
      </c>
      <c r="E120" s="26">
        <v>1</v>
      </c>
      <c r="F120" s="24">
        <v>1</v>
      </c>
      <c r="G120" s="27">
        <v>0</v>
      </c>
      <c r="H120" s="27">
        <v>0</v>
      </c>
      <c r="I120" s="27">
        <v>1</v>
      </c>
      <c r="J120" s="24">
        <v>0</v>
      </c>
      <c r="K120" s="27">
        <v>0</v>
      </c>
      <c r="L120" s="27">
        <v>0</v>
      </c>
      <c r="M120" s="27">
        <v>0</v>
      </c>
      <c r="N120" s="27">
        <v>0</v>
      </c>
      <c r="O120" s="27">
        <v>0</v>
      </c>
      <c r="P120" s="27">
        <v>0</v>
      </c>
      <c r="Q120" s="27">
        <v>0</v>
      </c>
      <c r="R120" s="27">
        <v>0</v>
      </c>
      <c r="S120" s="27">
        <v>0</v>
      </c>
      <c r="T120" s="27">
        <v>0</v>
      </c>
      <c r="U120" s="27">
        <v>0</v>
      </c>
      <c r="V120" s="27">
        <v>0</v>
      </c>
      <c r="W120" s="27">
        <v>0</v>
      </c>
      <c r="X120" s="27">
        <v>0</v>
      </c>
      <c r="Y120" s="35">
        <v>0</v>
      </c>
      <c r="Z120" s="23"/>
      <c r="AA120" s="5">
        <v>0</v>
      </c>
    </row>
    <row r="121" spans="1:27" ht="16.5">
      <c r="A121" s="34" t="s">
        <v>496</v>
      </c>
      <c r="B121" s="24">
        <v>1</v>
      </c>
      <c r="C121" s="25">
        <v>6.8413491140452903E-5</v>
      </c>
      <c r="D121" s="30" t="e">
        <v>#N/A</v>
      </c>
      <c r="E121" s="26">
        <v>1</v>
      </c>
      <c r="F121" s="24">
        <v>1</v>
      </c>
      <c r="G121" s="27">
        <v>0</v>
      </c>
      <c r="H121" s="27">
        <v>0</v>
      </c>
      <c r="I121" s="27">
        <v>1</v>
      </c>
      <c r="J121" s="24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27">
        <v>0</v>
      </c>
      <c r="Q121" s="27">
        <v>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35">
        <v>0</v>
      </c>
      <c r="Z121" s="23">
        <v>2</v>
      </c>
      <c r="AA121" s="5">
        <v>1</v>
      </c>
    </row>
    <row r="122" spans="1:27" ht="16.5">
      <c r="A122" s="34" t="s">
        <v>286</v>
      </c>
      <c r="B122" s="24">
        <v>1</v>
      </c>
      <c r="C122" s="25">
        <v>6.8413491140452903E-5</v>
      </c>
      <c r="D122" s="25">
        <v>0</v>
      </c>
      <c r="E122" s="26">
        <v>0</v>
      </c>
      <c r="F122" s="24">
        <v>0</v>
      </c>
      <c r="G122" s="27">
        <v>0</v>
      </c>
      <c r="H122" s="27">
        <v>0</v>
      </c>
      <c r="I122" s="27">
        <v>0</v>
      </c>
      <c r="J122" s="24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P122" s="27">
        <v>0</v>
      </c>
      <c r="Q122" s="27">
        <v>0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35">
        <v>0</v>
      </c>
      <c r="Z122" s="23">
        <v>46</v>
      </c>
      <c r="AA122" s="5">
        <v>1</v>
      </c>
    </row>
    <row r="123" spans="1:27" ht="16.5">
      <c r="A123" s="34" t="s">
        <v>76</v>
      </c>
      <c r="B123" s="24">
        <v>1</v>
      </c>
      <c r="C123" s="25">
        <v>6.8413491140452903E-5</v>
      </c>
      <c r="D123" s="25">
        <v>0</v>
      </c>
      <c r="E123" s="26">
        <v>0</v>
      </c>
      <c r="F123" s="24">
        <v>0</v>
      </c>
      <c r="G123" s="27">
        <v>0</v>
      </c>
      <c r="H123" s="27">
        <v>0</v>
      </c>
      <c r="I123" s="27">
        <v>0</v>
      </c>
      <c r="J123" s="24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P123" s="27">
        <v>0</v>
      </c>
      <c r="Q123" s="27">
        <v>0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35">
        <v>0</v>
      </c>
      <c r="Z123" s="23"/>
      <c r="AA123" s="5">
        <v>0</v>
      </c>
    </row>
    <row r="124" spans="1:27" ht="16.5">
      <c r="A124" s="34" t="s">
        <v>441</v>
      </c>
      <c r="B124" s="24">
        <v>1</v>
      </c>
      <c r="C124" s="25">
        <v>6.8413491140452903E-5</v>
      </c>
      <c r="D124" s="25">
        <v>0</v>
      </c>
      <c r="E124" s="26">
        <v>1</v>
      </c>
      <c r="F124" s="24">
        <v>1</v>
      </c>
      <c r="G124" s="27">
        <v>0</v>
      </c>
      <c r="H124" s="27">
        <v>0</v>
      </c>
      <c r="I124" s="27">
        <v>1</v>
      </c>
      <c r="J124" s="24">
        <v>0</v>
      </c>
      <c r="K124" s="27">
        <v>0</v>
      </c>
      <c r="L124" s="27">
        <v>0</v>
      </c>
      <c r="M124" s="27">
        <v>0</v>
      </c>
      <c r="N124" s="27">
        <v>0</v>
      </c>
      <c r="O124" s="27">
        <v>0</v>
      </c>
      <c r="P124" s="27">
        <v>0</v>
      </c>
      <c r="Q124" s="27">
        <v>0</v>
      </c>
      <c r="R124" s="27">
        <v>0</v>
      </c>
      <c r="S124" s="27">
        <v>0</v>
      </c>
      <c r="T124" s="27">
        <v>0</v>
      </c>
      <c r="U124" s="27">
        <v>0</v>
      </c>
      <c r="V124" s="27">
        <v>0</v>
      </c>
      <c r="W124" s="27">
        <v>0</v>
      </c>
      <c r="X124" s="27">
        <v>0</v>
      </c>
      <c r="Y124" s="35">
        <v>0</v>
      </c>
      <c r="Z124" s="23">
        <v>129</v>
      </c>
      <c r="AA124" s="5">
        <v>1</v>
      </c>
    </row>
    <row r="125" spans="1:27" ht="16.5">
      <c r="A125" s="34" t="s">
        <v>122</v>
      </c>
      <c r="B125" s="24">
        <v>1</v>
      </c>
      <c r="C125" s="25">
        <v>6.8413491140452903E-5</v>
      </c>
      <c r="D125" s="25">
        <v>-0.66666666666666663</v>
      </c>
      <c r="E125" s="26">
        <v>1</v>
      </c>
      <c r="F125" s="24">
        <v>1</v>
      </c>
      <c r="G125" s="27">
        <v>1</v>
      </c>
      <c r="H125" s="27">
        <v>0</v>
      </c>
      <c r="I125" s="27">
        <v>0</v>
      </c>
      <c r="J125" s="24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0</v>
      </c>
      <c r="P125" s="27">
        <v>0</v>
      </c>
      <c r="Q125" s="27">
        <v>0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7">
        <v>0</v>
      </c>
      <c r="Y125" s="35">
        <v>0</v>
      </c>
      <c r="Z125" s="23">
        <v>0</v>
      </c>
      <c r="AA125" s="5">
        <v>1</v>
      </c>
    </row>
    <row r="126" spans="1:27" ht="16.5">
      <c r="A126" s="34" t="s">
        <v>172</v>
      </c>
      <c r="B126" s="24">
        <v>1</v>
      </c>
      <c r="C126" s="25">
        <v>6.8413491140452903E-5</v>
      </c>
      <c r="D126" s="25">
        <v>0</v>
      </c>
      <c r="E126" s="26">
        <v>1</v>
      </c>
      <c r="F126" s="24">
        <v>1</v>
      </c>
      <c r="G126" s="27">
        <v>1</v>
      </c>
      <c r="H126" s="27">
        <v>0</v>
      </c>
      <c r="I126" s="27">
        <v>0</v>
      </c>
      <c r="J126" s="24">
        <v>0</v>
      </c>
      <c r="K126" s="27">
        <v>0</v>
      </c>
      <c r="L126" s="27">
        <v>0</v>
      </c>
      <c r="M126" s="27">
        <v>0</v>
      </c>
      <c r="N126" s="27">
        <v>0</v>
      </c>
      <c r="O126" s="27">
        <v>0</v>
      </c>
      <c r="P126" s="27">
        <v>0</v>
      </c>
      <c r="Q126" s="27">
        <v>0</v>
      </c>
      <c r="R126" s="27">
        <v>0</v>
      </c>
      <c r="S126" s="27">
        <v>0</v>
      </c>
      <c r="T126" s="27">
        <v>0</v>
      </c>
      <c r="U126" s="27">
        <v>0</v>
      </c>
      <c r="V126" s="27">
        <v>0</v>
      </c>
      <c r="W126" s="27">
        <v>0</v>
      </c>
      <c r="X126" s="27">
        <v>0</v>
      </c>
      <c r="Y126" s="35">
        <v>0</v>
      </c>
      <c r="Z126" s="23">
        <v>17</v>
      </c>
      <c r="AA126" s="5">
        <v>1</v>
      </c>
    </row>
    <row r="127" spans="1:27" ht="16.5">
      <c r="A127" s="34" t="s">
        <v>462</v>
      </c>
      <c r="B127" s="24">
        <v>1</v>
      </c>
      <c r="C127" s="25">
        <v>6.8413491140452903E-5</v>
      </c>
      <c r="D127" s="30" t="e">
        <v>#N/A</v>
      </c>
      <c r="E127" s="26">
        <v>1</v>
      </c>
      <c r="F127" s="24">
        <v>1</v>
      </c>
      <c r="G127" s="27">
        <v>0</v>
      </c>
      <c r="H127" s="27">
        <v>0</v>
      </c>
      <c r="I127" s="27">
        <v>1</v>
      </c>
      <c r="J127" s="24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0</v>
      </c>
      <c r="Q127" s="27">
        <v>0</v>
      </c>
      <c r="R127" s="27">
        <v>0</v>
      </c>
      <c r="S127" s="27">
        <v>0</v>
      </c>
      <c r="T127" s="27">
        <v>0</v>
      </c>
      <c r="U127" s="27">
        <v>0</v>
      </c>
      <c r="V127" s="27">
        <v>0</v>
      </c>
      <c r="W127" s="27">
        <v>0</v>
      </c>
      <c r="X127" s="27">
        <v>0</v>
      </c>
      <c r="Y127" s="35">
        <v>0</v>
      </c>
      <c r="Z127" s="23">
        <v>0</v>
      </c>
      <c r="AA127" s="5">
        <v>1</v>
      </c>
    </row>
    <row r="128" spans="1:27" ht="16.5">
      <c r="A128" s="34" t="s">
        <v>10</v>
      </c>
      <c r="B128" s="24">
        <v>1</v>
      </c>
      <c r="C128" s="25">
        <v>6.8413491140452903E-5</v>
      </c>
      <c r="D128" s="25">
        <v>-0.5</v>
      </c>
      <c r="E128" s="26">
        <v>2</v>
      </c>
      <c r="F128" s="24">
        <v>2</v>
      </c>
      <c r="G128" s="27">
        <v>1</v>
      </c>
      <c r="H128" s="27">
        <v>0</v>
      </c>
      <c r="I128" s="27">
        <v>1</v>
      </c>
      <c r="J128" s="24">
        <v>0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0</v>
      </c>
      <c r="V128" s="27">
        <v>0</v>
      </c>
      <c r="W128" s="27">
        <v>0</v>
      </c>
      <c r="X128" s="27">
        <v>0</v>
      </c>
      <c r="Y128" s="35">
        <v>0</v>
      </c>
      <c r="Z128" s="23">
        <v>0</v>
      </c>
      <c r="AA128" s="5">
        <v>1</v>
      </c>
    </row>
    <row r="129" spans="1:27" ht="16.5">
      <c r="A129" s="34" t="s">
        <v>82</v>
      </c>
      <c r="B129" s="24">
        <v>1</v>
      </c>
      <c r="C129" s="25">
        <v>6.8413491140452903E-5</v>
      </c>
      <c r="D129" s="25">
        <v>-0.66666666666666663</v>
      </c>
      <c r="E129" s="26">
        <v>1</v>
      </c>
      <c r="F129" s="24">
        <v>1</v>
      </c>
      <c r="G129" s="27">
        <v>0</v>
      </c>
      <c r="H129" s="27">
        <v>0</v>
      </c>
      <c r="I129" s="27">
        <v>1</v>
      </c>
      <c r="J129" s="24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0</v>
      </c>
      <c r="P129" s="27">
        <v>0</v>
      </c>
      <c r="Q129" s="27">
        <v>0</v>
      </c>
      <c r="R129" s="27">
        <v>0</v>
      </c>
      <c r="S129" s="27">
        <v>0</v>
      </c>
      <c r="T129" s="27">
        <v>0</v>
      </c>
      <c r="U129" s="27">
        <v>0</v>
      </c>
      <c r="V129" s="27">
        <v>0</v>
      </c>
      <c r="W129" s="27">
        <v>0</v>
      </c>
      <c r="X129" s="27">
        <v>0</v>
      </c>
      <c r="Y129" s="35">
        <v>0</v>
      </c>
      <c r="Z129" s="23">
        <v>13</v>
      </c>
      <c r="AA129" s="5">
        <v>1</v>
      </c>
    </row>
    <row r="130" spans="1:27" ht="16.5">
      <c r="A130" s="34" t="s">
        <v>499</v>
      </c>
      <c r="B130" s="24">
        <v>1</v>
      </c>
      <c r="C130" s="25">
        <v>6.8413491140452903E-5</v>
      </c>
      <c r="D130" s="25">
        <v>0</v>
      </c>
      <c r="E130" s="26">
        <v>1</v>
      </c>
      <c r="F130" s="24">
        <v>1</v>
      </c>
      <c r="G130" s="27">
        <v>0</v>
      </c>
      <c r="H130" s="27">
        <v>0</v>
      </c>
      <c r="I130" s="27">
        <v>1</v>
      </c>
      <c r="J130" s="24">
        <v>0</v>
      </c>
      <c r="K130" s="27">
        <v>0</v>
      </c>
      <c r="L130" s="27">
        <v>0</v>
      </c>
      <c r="M130" s="27">
        <v>0</v>
      </c>
      <c r="N130" s="27">
        <v>0</v>
      </c>
      <c r="O130" s="27">
        <v>0</v>
      </c>
      <c r="P130" s="27">
        <v>0</v>
      </c>
      <c r="Q130" s="27">
        <v>0</v>
      </c>
      <c r="R130" s="27">
        <v>0</v>
      </c>
      <c r="S130" s="27">
        <v>0</v>
      </c>
      <c r="T130" s="27">
        <v>0</v>
      </c>
      <c r="U130" s="27">
        <v>0</v>
      </c>
      <c r="V130" s="27">
        <v>0</v>
      </c>
      <c r="W130" s="27">
        <v>0</v>
      </c>
      <c r="X130" s="27">
        <v>0</v>
      </c>
      <c r="Y130" s="35">
        <v>0</v>
      </c>
      <c r="Z130" s="23">
        <v>0</v>
      </c>
      <c r="AA130" s="5">
        <v>1</v>
      </c>
    </row>
    <row r="131" spans="1:27" ht="16.5">
      <c r="A131" s="34" t="s">
        <v>500</v>
      </c>
      <c r="B131" s="24">
        <v>1</v>
      </c>
      <c r="C131" s="25">
        <v>6.8413491140452903E-5</v>
      </c>
      <c r="D131" s="30" t="e">
        <v>#N/A</v>
      </c>
      <c r="E131" s="26">
        <v>1</v>
      </c>
      <c r="F131" s="24">
        <v>1</v>
      </c>
      <c r="G131" s="27">
        <v>0</v>
      </c>
      <c r="H131" s="27">
        <v>0</v>
      </c>
      <c r="I131" s="27">
        <v>1</v>
      </c>
      <c r="J131" s="24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7">
        <v>0</v>
      </c>
      <c r="Y131" s="35">
        <v>0</v>
      </c>
      <c r="Z131" s="23">
        <v>2</v>
      </c>
      <c r="AA131" s="5">
        <v>1</v>
      </c>
    </row>
    <row r="132" spans="1:27" ht="16.5">
      <c r="A132" s="34" t="s">
        <v>465</v>
      </c>
      <c r="B132" s="24">
        <v>1</v>
      </c>
      <c r="C132" s="25">
        <v>6.8413491140452903E-5</v>
      </c>
      <c r="D132" s="30" t="e">
        <v>#N/A</v>
      </c>
      <c r="E132" s="26">
        <v>1</v>
      </c>
      <c r="F132" s="24">
        <v>0</v>
      </c>
      <c r="G132" s="27">
        <v>0</v>
      </c>
      <c r="H132" s="27">
        <v>0</v>
      </c>
      <c r="I132" s="27">
        <v>0</v>
      </c>
      <c r="J132" s="24">
        <v>1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7">
        <v>0</v>
      </c>
      <c r="R132" s="27">
        <v>1</v>
      </c>
      <c r="S132" s="27">
        <v>0</v>
      </c>
      <c r="T132" s="27">
        <v>0</v>
      </c>
      <c r="U132" s="27">
        <v>0</v>
      </c>
      <c r="V132" s="27">
        <v>0</v>
      </c>
      <c r="W132" s="27">
        <v>0</v>
      </c>
      <c r="X132" s="27">
        <v>0</v>
      </c>
      <c r="Y132" s="35">
        <v>0</v>
      </c>
      <c r="Z132" s="23">
        <v>650</v>
      </c>
      <c r="AA132" s="5">
        <v>1</v>
      </c>
    </row>
    <row r="133" spans="1:27" ht="16.5">
      <c r="A133" s="34" t="s">
        <v>501</v>
      </c>
      <c r="B133" s="24">
        <v>1</v>
      </c>
      <c r="C133" s="25">
        <v>6.8413491140452903E-5</v>
      </c>
      <c r="D133" s="30" t="e">
        <v>#N/A</v>
      </c>
      <c r="E133" s="26">
        <v>1</v>
      </c>
      <c r="F133" s="24">
        <v>1</v>
      </c>
      <c r="G133" s="27">
        <v>0</v>
      </c>
      <c r="H133" s="27">
        <v>0</v>
      </c>
      <c r="I133" s="27">
        <v>1</v>
      </c>
      <c r="J133" s="24">
        <v>0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27">
        <v>0</v>
      </c>
      <c r="R133" s="27">
        <v>0</v>
      </c>
      <c r="S133" s="27">
        <v>0</v>
      </c>
      <c r="T133" s="27">
        <v>0</v>
      </c>
      <c r="U133" s="27">
        <v>0</v>
      </c>
      <c r="V133" s="27">
        <v>0</v>
      </c>
      <c r="W133" s="27">
        <v>0</v>
      </c>
      <c r="X133" s="27">
        <v>0</v>
      </c>
      <c r="Y133" s="35">
        <v>0</v>
      </c>
      <c r="Z133" s="23"/>
      <c r="AA133" s="5">
        <v>0</v>
      </c>
    </row>
    <row r="134" spans="1:27" ht="16.5">
      <c r="A134" s="34" t="s">
        <v>502</v>
      </c>
      <c r="B134" s="24">
        <v>1</v>
      </c>
      <c r="C134" s="25">
        <v>6.8413491140452903E-5</v>
      </c>
      <c r="D134" s="30" t="e">
        <v>#N/A</v>
      </c>
      <c r="E134" s="26">
        <v>1</v>
      </c>
      <c r="F134" s="24">
        <v>1</v>
      </c>
      <c r="G134" s="27">
        <v>0</v>
      </c>
      <c r="H134" s="27">
        <v>0</v>
      </c>
      <c r="I134" s="27">
        <v>1</v>
      </c>
      <c r="J134" s="24">
        <v>0</v>
      </c>
      <c r="K134" s="27">
        <v>0</v>
      </c>
      <c r="L134" s="27">
        <v>0</v>
      </c>
      <c r="M134" s="27">
        <v>0</v>
      </c>
      <c r="N134" s="27">
        <v>0</v>
      </c>
      <c r="O134" s="27">
        <v>0</v>
      </c>
      <c r="P134" s="27">
        <v>0</v>
      </c>
      <c r="Q134" s="27">
        <v>0</v>
      </c>
      <c r="R134" s="27">
        <v>0</v>
      </c>
      <c r="S134" s="27">
        <v>0</v>
      </c>
      <c r="T134" s="27">
        <v>0</v>
      </c>
      <c r="U134" s="27">
        <v>0</v>
      </c>
      <c r="V134" s="27">
        <v>0</v>
      </c>
      <c r="W134" s="27">
        <v>0</v>
      </c>
      <c r="X134" s="27">
        <v>0</v>
      </c>
      <c r="Y134" s="35">
        <v>0</v>
      </c>
      <c r="Z134" s="23"/>
      <c r="AA134" s="5">
        <v>0</v>
      </c>
    </row>
    <row r="135" spans="1:27" ht="16.5">
      <c r="A135" s="34" t="s">
        <v>503</v>
      </c>
      <c r="B135" s="24">
        <v>1</v>
      </c>
      <c r="C135" s="25">
        <v>6.8413491140452903E-5</v>
      </c>
      <c r="D135" s="30" t="e">
        <v>#N/A</v>
      </c>
      <c r="E135" s="26">
        <v>1</v>
      </c>
      <c r="F135" s="24">
        <v>1</v>
      </c>
      <c r="G135" s="27">
        <v>1</v>
      </c>
      <c r="H135" s="27">
        <v>0</v>
      </c>
      <c r="I135" s="27">
        <v>0</v>
      </c>
      <c r="J135" s="24">
        <v>0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7">
        <v>0</v>
      </c>
      <c r="R135" s="27">
        <v>0</v>
      </c>
      <c r="S135" s="27">
        <v>0</v>
      </c>
      <c r="T135" s="27">
        <v>0</v>
      </c>
      <c r="U135" s="27">
        <v>0</v>
      </c>
      <c r="V135" s="27">
        <v>0</v>
      </c>
      <c r="W135" s="27">
        <v>0</v>
      </c>
      <c r="X135" s="27">
        <v>0</v>
      </c>
      <c r="Y135" s="35">
        <v>0</v>
      </c>
      <c r="Z135" s="23">
        <v>1</v>
      </c>
      <c r="AA135" s="5">
        <v>0</v>
      </c>
    </row>
    <row r="136" spans="1:27" ht="16.5">
      <c r="A136" s="34" t="s">
        <v>504</v>
      </c>
      <c r="B136" s="24">
        <v>1</v>
      </c>
      <c r="C136" s="25">
        <v>6.8413491140452903E-5</v>
      </c>
      <c r="D136" s="25">
        <v>0</v>
      </c>
      <c r="E136" s="26">
        <v>1</v>
      </c>
      <c r="F136" s="24">
        <v>0</v>
      </c>
      <c r="G136" s="27">
        <v>0</v>
      </c>
      <c r="H136" s="27">
        <v>0</v>
      </c>
      <c r="I136" s="27">
        <v>0</v>
      </c>
      <c r="J136" s="24">
        <v>1</v>
      </c>
      <c r="K136" s="27">
        <v>0</v>
      </c>
      <c r="L136" s="27">
        <v>0</v>
      </c>
      <c r="M136" s="27">
        <v>0</v>
      </c>
      <c r="N136" s="27">
        <v>0</v>
      </c>
      <c r="O136" s="27">
        <v>0</v>
      </c>
      <c r="P136" s="27">
        <v>1</v>
      </c>
      <c r="Q136" s="27">
        <v>0</v>
      </c>
      <c r="R136" s="27">
        <v>0</v>
      </c>
      <c r="S136" s="27">
        <v>0</v>
      </c>
      <c r="T136" s="27">
        <v>0</v>
      </c>
      <c r="U136" s="27">
        <v>0</v>
      </c>
      <c r="V136" s="27">
        <v>0</v>
      </c>
      <c r="W136" s="27">
        <v>0</v>
      </c>
      <c r="X136" s="27">
        <v>0</v>
      </c>
      <c r="Y136" s="35">
        <v>0</v>
      </c>
      <c r="Z136" s="23">
        <v>0</v>
      </c>
      <c r="AA136" s="5">
        <v>1</v>
      </c>
    </row>
    <row r="137" spans="1:27" ht="16.5">
      <c r="A137" s="34" t="s">
        <v>505</v>
      </c>
      <c r="B137" s="24">
        <v>1</v>
      </c>
      <c r="C137" s="25">
        <v>6.8413491140452903E-5</v>
      </c>
      <c r="D137" s="30" t="e">
        <v>#N/A</v>
      </c>
      <c r="E137" s="26">
        <v>1</v>
      </c>
      <c r="F137" s="24">
        <v>1</v>
      </c>
      <c r="G137" s="27">
        <v>1</v>
      </c>
      <c r="H137" s="27">
        <v>0</v>
      </c>
      <c r="I137" s="27">
        <v>0</v>
      </c>
      <c r="J137" s="24">
        <v>0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7">
        <v>0</v>
      </c>
      <c r="T137" s="27">
        <v>0</v>
      </c>
      <c r="U137" s="27">
        <v>0</v>
      </c>
      <c r="V137" s="27">
        <v>0</v>
      </c>
      <c r="W137" s="27">
        <v>0</v>
      </c>
      <c r="X137" s="27">
        <v>0</v>
      </c>
      <c r="Y137" s="35">
        <v>0</v>
      </c>
      <c r="Z137" s="23"/>
      <c r="AA137" s="5">
        <v>0</v>
      </c>
    </row>
    <row r="138" spans="1:27" ht="16.5">
      <c r="A138" s="34" t="s">
        <v>466</v>
      </c>
      <c r="B138" s="24">
        <v>1</v>
      </c>
      <c r="C138" s="25">
        <v>6.8413491140452903E-5</v>
      </c>
      <c r="D138" s="25">
        <v>0</v>
      </c>
      <c r="E138" s="26">
        <v>1</v>
      </c>
      <c r="F138" s="24">
        <v>1</v>
      </c>
      <c r="G138" s="27">
        <v>1</v>
      </c>
      <c r="H138" s="27">
        <v>0</v>
      </c>
      <c r="I138" s="27">
        <v>0</v>
      </c>
      <c r="J138" s="24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S138" s="27">
        <v>0</v>
      </c>
      <c r="T138" s="27">
        <v>0</v>
      </c>
      <c r="U138" s="27">
        <v>0</v>
      </c>
      <c r="V138" s="27">
        <v>0</v>
      </c>
      <c r="W138" s="27">
        <v>0</v>
      </c>
      <c r="X138" s="27">
        <v>0</v>
      </c>
      <c r="Y138" s="35">
        <v>0</v>
      </c>
      <c r="Z138" s="23">
        <v>5</v>
      </c>
      <c r="AA138" s="5">
        <v>1</v>
      </c>
    </row>
    <row r="139" spans="1:27" ht="16.5">
      <c r="A139" s="34" t="s">
        <v>404</v>
      </c>
      <c r="B139" s="24">
        <v>1</v>
      </c>
      <c r="C139" s="25">
        <v>6.8413491140452903E-5</v>
      </c>
      <c r="D139" s="25">
        <v>0</v>
      </c>
      <c r="E139" s="26">
        <v>1</v>
      </c>
      <c r="F139" s="24">
        <v>1</v>
      </c>
      <c r="G139" s="27">
        <v>1</v>
      </c>
      <c r="H139" s="27">
        <v>0</v>
      </c>
      <c r="I139" s="27">
        <v>0</v>
      </c>
      <c r="J139" s="24">
        <v>0</v>
      </c>
      <c r="K139" s="27">
        <v>0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27">
        <v>0</v>
      </c>
      <c r="R139" s="27">
        <v>0</v>
      </c>
      <c r="S139" s="27">
        <v>0</v>
      </c>
      <c r="T139" s="27">
        <v>0</v>
      </c>
      <c r="U139" s="27">
        <v>0</v>
      </c>
      <c r="V139" s="27">
        <v>0</v>
      </c>
      <c r="W139" s="27">
        <v>0</v>
      </c>
      <c r="X139" s="27">
        <v>0</v>
      </c>
      <c r="Y139" s="35">
        <v>0</v>
      </c>
      <c r="Z139" s="23"/>
      <c r="AA139" s="5">
        <v>0</v>
      </c>
    </row>
    <row r="140" spans="1:27" ht="16.5">
      <c r="A140" s="34" t="s">
        <v>84</v>
      </c>
      <c r="B140" s="24">
        <v>1</v>
      </c>
      <c r="C140" s="25">
        <v>6.8413491140452903E-5</v>
      </c>
      <c r="D140" s="30" t="e">
        <v>#N/A</v>
      </c>
      <c r="E140" s="26">
        <v>0</v>
      </c>
      <c r="F140" s="24">
        <v>0</v>
      </c>
      <c r="G140" s="27">
        <v>0</v>
      </c>
      <c r="H140" s="27">
        <v>0</v>
      </c>
      <c r="I140" s="27">
        <v>0</v>
      </c>
      <c r="J140" s="24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0</v>
      </c>
      <c r="T140" s="27">
        <v>0</v>
      </c>
      <c r="U140" s="27">
        <v>0</v>
      </c>
      <c r="V140" s="27">
        <v>0</v>
      </c>
      <c r="W140" s="27">
        <v>0</v>
      </c>
      <c r="X140" s="27">
        <v>0</v>
      </c>
      <c r="Y140" s="35">
        <v>0</v>
      </c>
      <c r="Z140" s="23"/>
      <c r="AA140" s="5">
        <v>0</v>
      </c>
    </row>
    <row r="141" spans="1:27" ht="16.5">
      <c r="A141" s="34" t="s">
        <v>406</v>
      </c>
      <c r="B141" s="24">
        <v>1</v>
      </c>
      <c r="C141" s="25">
        <v>6.8413491140452903E-5</v>
      </c>
      <c r="D141" s="30" t="e">
        <v>#N/A</v>
      </c>
      <c r="E141" s="26">
        <v>0</v>
      </c>
      <c r="F141" s="24">
        <v>0</v>
      </c>
      <c r="G141" s="27">
        <v>0</v>
      </c>
      <c r="H141" s="27">
        <v>0</v>
      </c>
      <c r="I141" s="27">
        <v>0</v>
      </c>
      <c r="J141" s="24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S141" s="27">
        <v>0</v>
      </c>
      <c r="T141" s="27">
        <v>0</v>
      </c>
      <c r="U141" s="27">
        <v>0</v>
      </c>
      <c r="V141" s="27">
        <v>0</v>
      </c>
      <c r="W141" s="27">
        <v>0</v>
      </c>
      <c r="X141" s="27">
        <v>0</v>
      </c>
      <c r="Y141" s="35">
        <v>0</v>
      </c>
      <c r="Z141" s="23">
        <v>1</v>
      </c>
      <c r="AA141" s="5">
        <v>1</v>
      </c>
    </row>
    <row r="142" spans="1:27" ht="16.5">
      <c r="A142" s="34" t="s">
        <v>506</v>
      </c>
      <c r="B142" s="24">
        <v>1</v>
      </c>
      <c r="C142" s="25">
        <v>6.8413491140452903E-5</v>
      </c>
      <c r="D142" s="30" t="e">
        <v>#N/A</v>
      </c>
      <c r="E142" s="26">
        <v>0</v>
      </c>
      <c r="F142" s="24">
        <v>0</v>
      </c>
      <c r="G142" s="27">
        <v>0</v>
      </c>
      <c r="H142" s="27">
        <v>0</v>
      </c>
      <c r="I142" s="27">
        <v>0</v>
      </c>
      <c r="J142" s="24">
        <v>0</v>
      </c>
      <c r="K142" s="27">
        <v>0</v>
      </c>
      <c r="L142" s="27">
        <v>0</v>
      </c>
      <c r="M142" s="27">
        <v>0</v>
      </c>
      <c r="N142" s="27">
        <v>0</v>
      </c>
      <c r="O142" s="27">
        <v>0</v>
      </c>
      <c r="P142" s="27">
        <v>0</v>
      </c>
      <c r="Q142" s="27">
        <v>0</v>
      </c>
      <c r="R142" s="27">
        <v>0</v>
      </c>
      <c r="S142" s="27">
        <v>0</v>
      </c>
      <c r="T142" s="27">
        <v>0</v>
      </c>
      <c r="U142" s="27">
        <v>0</v>
      </c>
      <c r="V142" s="27">
        <v>0</v>
      </c>
      <c r="W142" s="27">
        <v>0</v>
      </c>
      <c r="X142" s="27">
        <v>0</v>
      </c>
      <c r="Y142" s="35">
        <v>0</v>
      </c>
      <c r="Z142" s="23">
        <v>863</v>
      </c>
      <c r="AA142" s="5">
        <v>1</v>
      </c>
    </row>
    <row r="143" spans="1:27" ht="16.5">
      <c r="A143" s="34" t="s">
        <v>442</v>
      </c>
      <c r="B143" s="24">
        <v>1</v>
      </c>
      <c r="C143" s="25">
        <v>6.8413491140452903E-5</v>
      </c>
      <c r="D143" s="25">
        <v>-0.5</v>
      </c>
      <c r="E143" s="26">
        <v>1</v>
      </c>
      <c r="F143" s="24">
        <v>0</v>
      </c>
      <c r="G143" s="27">
        <v>0</v>
      </c>
      <c r="H143" s="27">
        <v>0</v>
      </c>
      <c r="I143" s="27">
        <v>0</v>
      </c>
      <c r="J143" s="24">
        <v>1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1</v>
      </c>
      <c r="R143" s="27">
        <v>0</v>
      </c>
      <c r="S143" s="27">
        <v>0</v>
      </c>
      <c r="T143" s="27">
        <v>0</v>
      </c>
      <c r="U143" s="27">
        <v>0</v>
      </c>
      <c r="V143" s="27">
        <v>0</v>
      </c>
      <c r="W143" s="27">
        <v>0</v>
      </c>
      <c r="X143" s="27">
        <v>0</v>
      </c>
      <c r="Y143" s="35">
        <v>0</v>
      </c>
      <c r="Z143" s="23">
        <v>0</v>
      </c>
      <c r="AA143" s="5">
        <v>1</v>
      </c>
    </row>
    <row r="144" spans="1:27" ht="16.5">
      <c r="A144" s="34" t="s">
        <v>309</v>
      </c>
      <c r="B144" s="24">
        <v>1</v>
      </c>
      <c r="C144" s="25">
        <v>6.8413491140452903E-5</v>
      </c>
      <c r="D144" s="30" t="e">
        <v>#N/A</v>
      </c>
      <c r="E144" s="26">
        <v>1</v>
      </c>
      <c r="F144" s="24">
        <v>0</v>
      </c>
      <c r="G144" s="27">
        <v>0</v>
      </c>
      <c r="H144" s="27">
        <v>0</v>
      </c>
      <c r="I144" s="27">
        <v>0</v>
      </c>
      <c r="J144" s="24">
        <v>1</v>
      </c>
      <c r="K144" s="27">
        <v>0</v>
      </c>
      <c r="L144" s="27">
        <v>0</v>
      </c>
      <c r="M144" s="27">
        <v>0</v>
      </c>
      <c r="N144" s="27">
        <v>0</v>
      </c>
      <c r="O144" s="27">
        <v>0</v>
      </c>
      <c r="P144" s="27">
        <v>0</v>
      </c>
      <c r="Q144" s="27">
        <v>0</v>
      </c>
      <c r="R144" s="27">
        <v>0</v>
      </c>
      <c r="S144" s="27">
        <v>0</v>
      </c>
      <c r="T144" s="27">
        <v>0</v>
      </c>
      <c r="U144" s="27">
        <v>0</v>
      </c>
      <c r="V144" s="27">
        <v>0</v>
      </c>
      <c r="W144" s="27">
        <v>0</v>
      </c>
      <c r="X144" s="27">
        <v>0</v>
      </c>
      <c r="Y144" s="35">
        <v>1</v>
      </c>
      <c r="Z144" s="23">
        <v>0</v>
      </c>
      <c r="AA144" s="5">
        <v>1</v>
      </c>
    </row>
    <row r="145" spans="1:27" ht="16.5">
      <c r="A145" s="34" t="s">
        <v>311</v>
      </c>
      <c r="B145" s="24">
        <v>1</v>
      </c>
      <c r="C145" s="25">
        <v>6.8413491140452903E-5</v>
      </c>
      <c r="D145" s="25">
        <v>0</v>
      </c>
      <c r="E145" s="26">
        <v>1</v>
      </c>
      <c r="F145" s="24">
        <v>1</v>
      </c>
      <c r="G145" s="27">
        <v>0</v>
      </c>
      <c r="H145" s="27">
        <v>0</v>
      </c>
      <c r="I145" s="27">
        <v>1</v>
      </c>
      <c r="J145" s="24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27">
        <v>0</v>
      </c>
      <c r="Q145" s="27">
        <v>0</v>
      </c>
      <c r="R145" s="27">
        <v>0</v>
      </c>
      <c r="S145" s="27">
        <v>0</v>
      </c>
      <c r="T145" s="27">
        <v>0</v>
      </c>
      <c r="U145" s="27">
        <v>0</v>
      </c>
      <c r="V145" s="27">
        <v>0</v>
      </c>
      <c r="W145" s="27">
        <v>0</v>
      </c>
      <c r="X145" s="27">
        <v>0</v>
      </c>
      <c r="Y145" s="35">
        <v>0</v>
      </c>
      <c r="Z145" s="23">
        <v>5</v>
      </c>
      <c r="AA145" s="5">
        <v>1</v>
      </c>
    </row>
    <row r="146" spans="1:27" ht="16.5">
      <c r="A146" s="34" t="s">
        <v>507</v>
      </c>
      <c r="B146" s="24">
        <v>1</v>
      </c>
      <c r="C146" s="25">
        <v>6.8413491140452903E-5</v>
      </c>
      <c r="D146" s="30" t="e">
        <v>#N/A</v>
      </c>
      <c r="E146" s="26">
        <v>1</v>
      </c>
      <c r="F146" s="24">
        <v>1</v>
      </c>
      <c r="G146" s="27">
        <v>1</v>
      </c>
      <c r="H146" s="27">
        <v>0</v>
      </c>
      <c r="I146" s="27">
        <v>0</v>
      </c>
      <c r="J146" s="24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0</v>
      </c>
      <c r="P146" s="27">
        <v>0</v>
      </c>
      <c r="Q146" s="27">
        <v>0</v>
      </c>
      <c r="R146" s="27">
        <v>0</v>
      </c>
      <c r="S146" s="27">
        <v>0</v>
      </c>
      <c r="T146" s="27">
        <v>0</v>
      </c>
      <c r="U146" s="27">
        <v>0</v>
      </c>
      <c r="V146" s="27">
        <v>0</v>
      </c>
      <c r="W146" s="27">
        <v>0</v>
      </c>
      <c r="X146" s="27">
        <v>0</v>
      </c>
      <c r="Y146" s="35">
        <v>0</v>
      </c>
      <c r="Z146" s="23">
        <v>5</v>
      </c>
      <c r="AA146" s="5">
        <v>1</v>
      </c>
    </row>
    <row r="147" spans="1:27" ht="16.5">
      <c r="A147" s="34" t="s">
        <v>313</v>
      </c>
      <c r="B147" s="24">
        <v>1</v>
      </c>
      <c r="C147" s="25">
        <v>6.8413491140452903E-5</v>
      </c>
      <c r="D147" s="25">
        <v>0</v>
      </c>
      <c r="E147" s="26">
        <v>1</v>
      </c>
      <c r="F147" s="24">
        <v>0</v>
      </c>
      <c r="G147" s="27">
        <v>0</v>
      </c>
      <c r="H147" s="27">
        <v>0</v>
      </c>
      <c r="I147" s="27">
        <v>0</v>
      </c>
      <c r="J147" s="24">
        <v>1</v>
      </c>
      <c r="K147" s="27">
        <v>0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S147" s="27">
        <v>0</v>
      </c>
      <c r="T147" s="27">
        <v>0</v>
      </c>
      <c r="U147" s="27">
        <v>1</v>
      </c>
      <c r="V147" s="27">
        <v>0</v>
      </c>
      <c r="W147" s="27">
        <v>0</v>
      </c>
      <c r="X147" s="27">
        <v>0</v>
      </c>
      <c r="Y147" s="35">
        <v>0</v>
      </c>
      <c r="Z147" s="23">
        <v>1</v>
      </c>
      <c r="AA147" s="5">
        <v>1</v>
      </c>
    </row>
    <row r="148" spans="1:27" ht="16.5">
      <c r="A148" s="34" t="s">
        <v>250</v>
      </c>
      <c r="B148" s="24">
        <v>1</v>
      </c>
      <c r="C148" s="25">
        <v>6.8413491140452903E-5</v>
      </c>
      <c r="D148" s="30" t="e">
        <v>#N/A</v>
      </c>
      <c r="E148" s="26">
        <v>1</v>
      </c>
      <c r="F148" s="24">
        <v>1</v>
      </c>
      <c r="G148" s="27">
        <v>0</v>
      </c>
      <c r="H148" s="27">
        <v>0</v>
      </c>
      <c r="I148" s="27">
        <v>1</v>
      </c>
      <c r="J148" s="24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27">
        <v>0</v>
      </c>
      <c r="R148" s="27">
        <v>0</v>
      </c>
      <c r="S148" s="27">
        <v>0</v>
      </c>
      <c r="T148" s="27">
        <v>0</v>
      </c>
      <c r="U148" s="27">
        <v>0</v>
      </c>
      <c r="V148" s="27">
        <v>0</v>
      </c>
      <c r="W148" s="27">
        <v>0</v>
      </c>
      <c r="X148" s="27">
        <v>0</v>
      </c>
      <c r="Y148" s="35">
        <v>0</v>
      </c>
      <c r="Z148" s="23">
        <v>3</v>
      </c>
      <c r="AA148" s="5">
        <v>1</v>
      </c>
    </row>
    <row r="149" spans="1:27" ht="16.5">
      <c r="A149" s="34" t="s">
        <v>452</v>
      </c>
      <c r="B149" s="24">
        <v>1</v>
      </c>
      <c r="C149" s="25">
        <v>6.8413491140452903E-5</v>
      </c>
      <c r="D149" s="30" t="e">
        <v>#N/A</v>
      </c>
      <c r="E149" s="26">
        <v>1</v>
      </c>
      <c r="F149" s="24">
        <v>1</v>
      </c>
      <c r="G149" s="27">
        <v>1</v>
      </c>
      <c r="H149" s="27">
        <v>0</v>
      </c>
      <c r="I149" s="27">
        <v>0</v>
      </c>
      <c r="J149" s="24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0</v>
      </c>
      <c r="T149" s="27">
        <v>0</v>
      </c>
      <c r="U149" s="27">
        <v>0</v>
      </c>
      <c r="V149" s="27">
        <v>0</v>
      </c>
      <c r="W149" s="27">
        <v>0</v>
      </c>
      <c r="X149" s="27">
        <v>0</v>
      </c>
      <c r="Y149" s="35">
        <v>0</v>
      </c>
      <c r="Z149" s="23">
        <v>0</v>
      </c>
      <c r="AA149" s="5">
        <v>1</v>
      </c>
    </row>
    <row r="150" spans="1:27" ht="16.5">
      <c r="A150" s="34" t="s">
        <v>508</v>
      </c>
      <c r="B150" s="24">
        <v>1</v>
      </c>
      <c r="C150" s="25">
        <v>6.8413491140452903E-5</v>
      </c>
      <c r="D150" s="30" t="e">
        <v>#N/A</v>
      </c>
      <c r="E150" s="26">
        <v>0</v>
      </c>
      <c r="F150" s="24">
        <v>0</v>
      </c>
      <c r="G150" s="27">
        <v>0</v>
      </c>
      <c r="H150" s="27">
        <v>0</v>
      </c>
      <c r="I150" s="27">
        <v>0</v>
      </c>
      <c r="J150" s="24">
        <v>0</v>
      </c>
      <c r="K150" s="27">
        <v>0</v>
      </c>
      <c r="L150" s="27">
        <v>0</v>
      </c>
      <c r="M150" s="27">
        <v>0</v>
      </c>
      <c r="N150" s="27">
        <v>0</v>
      </c>
      <c r="O150" s="27">
        <v>0</v>
      </c>
      <c r="P150" s="27">
        <v>0</v>
      </c>
      <c r="Q150" s="27">
        <v>0</v>
      </c>
      <c r="R150" s="27">
        <v>0</v>
      </c>
      <c r="S150" s="27">
        <v>0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35">
        <v>0</v>
      </c>
      <c r="Z150" s="23">
        <v>1</v>
      </c>
      <c r="AA150" s="5">
        <v>1</v>
      </c>
    </row>
    <row r="151" spans="1:27" ht="16.5">
      <c r="A151" s="34" t="s">
        <v>470</v>
      </c>
      <c r="B151" s="24">
        <v>1</v>
      </c>
      <c r="C151" s="25">
        <v>6.8413491140452903E-5</v>
      </c>
      <c r="D151" s="30" t="e">
        <v>#N/A</v>
      </c>
      <c r="E151" s="26">
        <v>1</v>
      </c>
      <c r="F151" s="24">
        <v>1</v>
      </c>
      <c r="G151" s="27">
        <v>1</v>
      </c>
      <c r="H151" s="27">
        <v>0</v>
      </c>
      <c r="I151" s="27">
        <v>0</v>
      </c>
      <c r="J151" s="24">
        <v>0</v>
      </c>
      <c r="K151" s="27">
        <v>0</v>
      </c>
      <c r="L151" s="27">
        <v>0</v>
      </c>
      <c r="M151" s="27">
        <v>0</v>
      </c>
      <c r="N151" s="27">
        <v>0</v>
      </c>
      <c r="O151" s="27">
        <v>0</v>
      </c>
      <c r="P151" s="27">
        <v>0</v>
      </c>
      <c r="Q151" s="27">
        <v>0</v>
      </c>
      <c r="R151" s="27">
        <v>0</v>
      </c>
      <c r="S151" s="27">
        <v>0</v>
      </c>
      <c r="T151" s="27">
        <v>0</v>
      </c>
      <c r="U151" s="27">
        <v>0</v>
      </c>
      <c r="V151" s="27">
        <v>0</v>
      </c>
      <c r="W151" s="27">
        <v>0</v>
      </c>
      <c r="X151" s="27">
        <v>0</v>
      </c>
      <c r="Y151" s="35">
        <v>0</v>
      </c>
      <c r="Z151" s="23">
        <v>1</v>
      </c>
      <c r="AA151" s="5">
        <v>0</v>
      </c>
    </row>
    <row r="152" spans="1:27" ht="16.5">
      <c r="A152" s="34" t="s">
        <v>453</v>
      </c>
      <c r="B152" s="24">
        <v>1</v>
      </c>
      <c r="C152" s="25">
        <v>6.8413491140452903E-5</v>
      </c>
      <c r="D152" s="30" t="e">
        <v>#N/A</v>
      </c>
      <c r="E152" s="26">
        <v>1</v>
      </c>
      <c r="F152" s="24">
        <v>1</v>
      </c>
      <c r="G152" s="27">
        <v>1</v>
      </c>
      <c r="H152" s="27">
        <v>0</v>
      </c>
      <c r="I152" s="27">
        <v>0</v>
      </c>
      <c r="J152" s="24">
        <v>0</v>
      </c>
      <c r="K152" s="27">
        <v>0</v>
      </c>
      <c r="L152" s="27">
        <v>0</v>
      </c>
      <c r="M152" s="27">
        <v>0</v>
      </c>
      <c r="N152" s="27">
        <v>0</v>
      </c>
      <c r="O152" s="27">
        <v>0</v>
      </c>
      <c r="P152" s="27">
        <v>0</v>
      </c>
      <c r="Q152" s="27">
        <v>0</v>
      </c>
      <c r="R152" s="27">
        <v>0</v>
      </c>
      <c r="S152" s="27">
        <v>0</v>
      </c>
      <c r="T152" s="27">
        <v>0</v>
      </c>
      <c r="U152" s="27">
        <v>0</v>
      </c>
      <c r="V152" s="27">
        <v>0</v>
      </c>
      <c r="W152" s="27">
        <v>0</v>
      </c>
      <c r="X152" s="27">
        <v>0</v>
      </c>
      <c r="Y152" s="35">
        <v>0</v>
      </c>
      <c r="Z152" s="23"/>
      <c r="AA152" s="5">
        <v>0</v>
      </c>
    </row>
    <row r="153" spans="1:27" ht="16.5">
      <c r="A153" s="34" t="s">
        <v>455</v>
      </c>
      <c r="B153" s="24">
        <v>1</v>
      </c>
      <c r="C153" s="25">
        <v>6.8413491140452903E-5</v>
      </c>
      <c r="D153" s="25">
        <v>-0.8</v>
      </c>
      <c r="E153" s="26">
        <v>1</v>
      </c>
      <c r="F153" s="24">
        <v>1</v>
      </c>
      <c r="G153" s="27">
        <v>0</v>
      </c>
      <c r="H153" s="27">
        <v>0</v>
      </c>
      <c r="I153" s="27">
        <v>1</v>
      </c>
      <c r="J153" s="24">
        <v>0</v>
      </c>
      <c r="K153" s="27">
        <v>0</v>
      </c>
      <c r="L153" s="27">
        <v>0</v>
      </c>
      <c r="M153" s="27">
        <v>0</v>
      </c>
      <c r="N153" s="27">
        <v>0</v>
      </c>
      <c r="O153" s="27">
        <v>0</v>
      </c>
      <c r="P153" s="27">
        <v>0</v>
      </c>
      <c r="Q153" s="27">
        <v>0</v>
      </c>
      <c r="R153" s="27">
        <v>0</v>
      </c>
      <c r="S153" s="27">
        <v>0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35">
        <v>0</v>
      </c>
      <c r="Z153" s="23">
        <v>1</v>
      </c>
      <c r="AA153" s="5">
        <v>0</v>
      </c>
    </row>
    <row r="154" spans="1:27" ht="16.5">
      <c r="A154" s="34" t="s">
        <v>444</v>
      </c>
      <c r="B154" s="24">
        <v>1</v>
      </c>
      <c r="C154" s="25">
        <v>6.8413491140452903E-5</v>
      </c>
      <c r="D154" s="30" t="e">
        <v>#N/A</v>
      </c>
      <c r="E154" s="26">
        <v>0</v>
      </c>
      <c r="F154" s="24">
        <v>0</v>
      </c>
      <c r="G154" s="27">
        <v>0</v>
      </c>
      <c r="H154" s="27">
        <v>0</v>
      </c>
      <c r="I154" s="27">
        <v>0</v>
      </c>
      <c r="J154" s="24">
        <v>0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0</v>
      </c>
      <c r="Q154" s="27">
        <v>0</v>
      </c>
      <c r="R154" s="27">
        <v>0</v>
      </c>
      <c r="S154" s="27">
        <v>0</v>
      </c>
      <c r="T154" s="27">
        <v>0</v>
      </c>
      <c r="U154" s="27">
        <v>0</v>
      </c>
      <c r="V154" s="27">
        <v>0</v>
      </c>
      <c r="W154" s="27">
        <v>0</v>
      </c>
      <c r="X154" s="27">
        <v>0</v>
      </c>
      <c r="Y154" s="35">
        <v>0</v>
      </c>
      <c r="Z154" s="23"/>
      <c r="AA154" s="5">
        <v>0</v>
      </c>
    </row>
    <row r="155" spans="1:27" ht="16.5">
      <c r="A155" s="34" t="s">
        <v>510</v>
      </c>
      <c r="B155" s="24">
        <v>1</v>
      </c>
      <c r="C155" s="25">
        <v>6.8413491140452903E-5</v>
      </c>
      <c r="D155" s="30" t="e">
        <v>#N/A</v>
      </c>
      <c r="E155" s="26">
        <v>0</v>
      </c>
      <c r="F155" s="24">
        <v>0</v>
      </c>
      <c r="G155" s="27">
        <v>0</v>
      </c>
      <c r="H155" s="27">
        <v>0</v>
      </c>
      <c r="I155" s="27">
        <v>0</v>
      </c>
      <c r="J155" s="24">
        <v>0</v>
      </c>
      <c r="K155" s="27">
        <v>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0</v>
      </c>
      <c r="S155" s="27">
        <v>0</v>
      </c>
      <c r="T155" s="27">
        <v>0</v>
      </c>
      <c r="U155" s="27">
        <v>0</v>
      </c>
      <c r="V155" s="27">
        <v>0</v>
      </c>
      <c r="W155" s="27">
        <v>0</v>
      </c>
      <c r="X155" s="27">
        <v>0</v>
      </c>
      <c r="Y155" s="35">
        <v>0</v>
      </c>
      <c r="Z155" s="23"/>
      <c r="AA155" s="5">
        <v>0</v>
      </c>
    </row>
    <row r="156" spans="1:27" ht="16.5">
      <c r="A156" s="34" t="s">
        <v>29</v>
      </c>
      <c r="B156" s="24">
        <v>1</v>
      </c>
      <c r="C156" s="25">
        <v>6.8413491140452903E-5</v>
      </c>
      <c r="D156" s="25">
        <v>-0.8</v>
      </c>
      <c r="E156" s="26">
        <v>2</v>
      </c>
      <c r="F156" s="24">
        <v>0</v>
      </c>
      <c r="G156" s="27">
        <v>0</v>
      </c>
      <c r="H156" s="27">
        <v>0</v>
      </c>
      <c r="I156" s="27">
        <v>0</v>
      </c>
      <c r="J156" s="24">
        <v>2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2</v>
      </c>
      <c r="R156" s="27">
        <v>0</v>
      </c>
      <c r="S156" s="27">
        <v>0</v>
      </c>
      <c r="T156" s="27">
        <v>0</v>
      </c>
      <c r="U156" s="27">
        <v>0</v>
      </c>
      <c r="V156" s="27">
        <v>0</v>
      </c>
      <c r="W156" s="27">
        <v>0</v>
      </c>
      <c r="X156" s="27">
        <v>0</v>
      </c>
      <c r="Y156" s="35">
        <v>0</v>
      </c>
      <c r="Z156" s="23">
        <v>0</v>
      </c>
      <c r="AA156" s="5">
        <v>1</v>
      </c>
    </row>
    <row r="157" spans="1:27" ht="16.5">
      <c r="A157" s="34" t="s">
        <v>206</v>
      </c>
      <c r="B157" s="24">
        <v>1</v>
      </c>
      <c r="C157" s="25">
        <v>6.8413491140452903E-5</v>
      </c>
      <c r="D157" s="30" t="e">
        <v>#N/A</v>
      </c>
      <c r="E157" s="26">
        <v>0</v>
      </c>
      <c r="F157" s="24">
        <v>0</v>
      </c>
      <c r="G157" s="27">
        <v>0</v>
      </c>
      <c r="H157" s="27">
        <v>0</v>
      </c>
      <c r="I157" s="27">
        <v>0</v>
      </c>
      <c r="J157" s="24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0</v>
      </c>
      <c r="S157" s="27">
        <v>0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35">
        <v>0</v>
      </c>
      <c r="Z157" s="23">
        <v>1</v>
      </c>
      <c r="AA157" s="5">
        <v>0</v>
      </c>
    </row>
    <row r="158" spans="1:27" ht="16.5">
      <c r="A158" s="34" t="s">
        <v>327</v>
      </c>
      <c r="B158" s="24">
        <v>1</v>
      </c>
      <c r="C158" s="25">
        <v>6.8413491140452903E-5</v>
      </c>
      <c r="D158" s="25">
        <v>0</v>
      </c>
      <c r="E158" s="26">
        <v>1</v>
      </c>
      <c r="F158" s="24">
        <v>1</v>
      </c>
      <c r="G158" s="27">
        <v>0</v>
      </c>
      <c r="H158" s="27">
        <v>0</v>
      </c>
      <c r="I158" s="27">
        <v>1</v>
      </c>
      <c r="J158" s="24">
        <v>0</v>
      </c>
      <c r="K158" s="27">
        <v>0</v>
      </c>
      <c r="L158" s="27">
        <v>0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35">
        <v>0</v>
      </c>
      <c r="Z158" s="23">
        <v>1</v>
      </c>
      <c r="AA158" s="5">
        <v>0</v>
      </c>
    </row>
    <row r="159" spans="1:27" ht="16.5">
      <c r="A159" s="34" t="s">
        <v>110</v>
      </c>
      <c r="B159" s="24">
        <v>1</v>
      </c>
      <c r="C159" s="25">
        <v>6.8413491140452903E-5</v>
      </c>
      <c r="D159" s="25">
        <v>0</v>
      </c>
      <c r="E159" s="26">
        <v>0</v>
      </c>
      <c r="F159" s="24">
        <v>0</v>
      </c>
      <c r="G159" s="27">
        <v>0</v>
      </c>
      <c r="H159" s="27">
        <v>0</v>
      </c>
      <c r="I159" s="27">
        <v>0</v>
      </c>
      <c r="J159" s="24">
        <v>0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0</v>
      </c>
      <c r="T159" s="27">
        <v>0</v>
      </c>
      <c r="U159" s="27">
        <v>0</v>
      </c>
      <c r="V159" s="27">
        <v>0</v>
      </c>
      <c r="W159" s="27">
        <v>0</v>
      </c>
      <c r="X159" s="27">
        <v>0</v>
      </c>
      <c r="Y159" s="35">
        <v>0</v>
      </c>
      <c r="Z159" s="23">
        <v>1</v>
      </c>
      <c r="AA159" s="5">
        <v>0</v>
      </c>
    </row>
    <row r="160" spans="1:27" ht="16.5">
      <c r="A160" s="34" t="s">
        <v>264</v>
      </c>
      <c r="B160" s="24">
        <v>1</v>
      </c>
      <c r="C160" s="25">
        <v>6.8413491140452903E-5</v>
      </c>
      <c r="D160" s="25">
        <v>0</v>
      </c>
      <c r="E160" s="26">
        <v>1</v>
      </c>
      <c r="F160" s="24">
        <v>1</v>
      </c>
      <c r="G160" s="27">
        <v>1</v>
      </c>
      <c r="H160" s="27">
        <v>0</v>
      </c>
      <c r="I160" s="27">
        <v>0</v>
      </c>
      <c r="J160" s="24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35">
        <v>0</v>
      </c>
      <c r="Z160" s="23">
        <v>2</v>
      </c>
      <c r="AA160" s="5">
        <v>0</v>
      </c>
    </row>
    <row r="161" spans="1:27" ht="16.5">
      <c r="A161" s="34" t="s">
        <v>34</v>
      </c>
      <c r="B161" s="24">
        <v>1</v>
      </c>
      <c r="C161" s="25">
        <v>6.8413491140452903E-5</v>
      </c>
      <c r="D161" s="25">
        <v>-0.66666666666666663</v>
      </c>
      <c r="E161" s="26">
        <v>1</v>
      </c>
      <c r="F161" s="24">
        <v>1</v>
      </c>
      <c r="G161" s="27">
        <v>1</v>
      </c>
      <c r="H161" s="27">
        <v>0</v>
      </c>
      <c r="I161" s="27">
        <v>0</v>
      </c>
      <c r="J161" s="24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0</v>
      </c>
      <c r="P161" s="27">
        <v>0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35">
        <v>0</v>
      </c>
      <c r="Z161" s="23">
        <v>0</v>
      </c>
      <c r="AA161" s="5">
        <v>1</v>
      </c>
    </row>
    <row r="162" spans="1:27" ht="16.5">
      <c r="A162" s="34" t="s">
        <v>144</v>
      </c>
      <c r="B162" s="24">
        <v>1</v>
      </c>
      <c r="C162" s="25">
        <v>6.8413491140452903E-5</v>
      </c>
      <c r="D162" s="25">
        <v>-0.5</v>
      </c>
      <c r="E162" s="26">
        <v>0</v>
      </c>
      <c r="F162" s="24">
        <v>0</v>
      </c>
      <c r="G162" s="27">
        <v>0</v>
      </c>
      <c r="H162" s="27">
        <v>0</v>
      </c>
      <c r="I162" s="27">
        <v>0</v>
      </c>
      <c r="J162" s="24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35">
        <v>0</v>
      </c>
      <c r="Z162" s="23">
        <v>1</v>
      </c>
      <c r="AA162" s="5">
        <v>1</v>
      </c>
    </row>
    <row r="163" spans="1:27" ht="16.5">
      <c r="A163" s="34" t="s">
        <v>145</v>
      </c>
      <c r="B163" s="24">
        <v>1</v>
      </c>
      <c r="C163" s="25">
        <v>6.8413491140452903E-5</v>
      </c>
      <c r="D163" s="30" t="e">
        <v>#N/A</v>
      </c>
      <c r="E163" s="26">
        <v>1</v>
      </c>
      <c r="F163" s="24">
        <v>1</v>
      </c>
      <c r="G163" s="27">
        <v>1</v>
      </c>
      <c r="H163" s="27">
        <v>0</v>
      </c>
      <c r="I163" s="27">
        <v>0</v>
      </c>
      <c r="J163" s="24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0</v>
      </c>
      <c r="S163" s="27">
        <v>0</v>
      </c>
      <c r="T163" s="27">
        <v>0</v>
      </c>
      <c r="U163" s="27">
        <v>0</v>
      </c>
      <c r="V163" s="27">
        <v>0</v>
      </c>
      <c r="W163" s="27">
        <v>0</v>
      </c>
      <c r="X163" s="27">
        <v>0</v>
      </c>
      <c r="Y163" s="35">
        <v>0</v>
      </c>
      <c r="Z163" s="23">
        <v>0</v>
      </c>
      <c r="AA163" s="5">
        <v>1</v>
      </c>
    </row>
    <row r="164" spans="1:27" ht="16.5">
      <c r="A164" s="34" t="s">
        <v>421</v>
      </c>
      <c r="B164" s="24">
        <v>1</v>
      </c>
      <c r="C164" s="25">
        <v>6.8413491140452903E-5</v>
      </c>
      <c r="D164" s="30" t="e">
        <v>#N/A</v>
      </c>
      <c r="E164" s="26">
        <v>1</v>
      </c>
      <c r="F164" s="24">
        <v>1</v>
      </c>
      <c r="G164" s="27">
        <v>1</v>
      </c>
      <c r="H164" s="27">
        <v>0</v>
      </c>
      <c r="I164" s="27">
        <v>0</v>
      </c>
      <c r="J164" s="24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0</v>
      </c>
      <c r="R164" s="27">
        <v>0</v>
      </c>
      <c r="S164" s="27">
        <v>0</v>
      </c>
      <c r="T164" s="27">
        <v>0</v>
      </c>
      <c r="U164" s="27">
        <v>0</v>
      </c>
      <c r="V164" s="27">
        <v>0</v>
      </c>
      <c r="W164" s="27">
        <v>0</v>
      </c>
      <c r="X164" s="27">
        <v>0</v>
      </c>
      <c r="Y164" s="35">
        <v>0</v>
      </c>
      <c r="Z164" s="23">
        <v>0</v>
      </c>
      <c r="AA164" s="5">
        <v>1</v>
      </c>
    </row>
    <row r="165" spans="1:27" ht="16.5">
      <c r="A165" s="34" t="s">
        <v>446</v>
      </c>
      <c r="B165" s="24">
        <v>1</v>
      </c>
      <c r="C165" s="25">
        <v>6.8413491140452903E-5</v>
      </c>
      <c r="D165" s="25">
        <v>-0.66666666666666663</v>
      </c>
      <c r="E165" s="26">
        <v>1</v>
      </c>
      <c r="F165" s="24">
        <v>1</v>
      </c>
      <c r="G165" s="27">
        <v>0</v>
      </c>
      <c r="H165" s="27">
        <v>0</v>
      </c>
      <c r="I165" s="27">
        <v>1</v>
      </c>
      <c r="J165" s="24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0</v>
      </c>
      <c r="W165" s="27">
        <v>0</v>
      </c>
      <c r="X165" s="27">
        <v>0</v>
      </c>
      <c r="Y165" s="35">
        <v>0</v>
      </c>
      <c r="Z165" s="23">
        <v>3</v>
      </c>
      <c r="AA165" s="5">
        <v>1</v>
      </c>
    </row>
    <row r="166" spans="1:27" ht="16.5">
      <c r="A166" s="34" t="s">
        <v>447</v>
      </c>
      <c r="B166" s="24">
        <v>1</v>
      </c>
      <c r="C166" s="25">
        <v>6.8413491140452903E-5</v>
      </c>
      <c r="D166" s="30" t="e">
        <v>#N/A</v>
      </c>
      <c r="E166" s="26">
        <v>1</v>
      </c>
      <c r="F166" s="24">
        <v>1</v>
      </c>
      <c r="G166" s="27">
        <v>1</v>
      </c>
      <c r="H166" s="27">
        <v>0</v>
      </c>
      <c r="I166" s="27">
        <v>0</v>
      </c>
      <c r="J166" s="24">
        <v>0</v>
      </c>
      <c r="K166" s="27">
        <v>0</v>
      </c>
      <c r="L166" s="27">
        <v>0</v>
      </c>
      <c r="M166" s="27">
        <v>0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0</v>
      </c>
      <c r="V166" s="27">
        <v>0</v>
      </c>
      <c r="W166" s="27">
        <v>0</v>
      </c>
      <c r="X166" s="27">
        <v>0</v>
      </c>
      <c r="Y166" s="35">
        <v>0</v>
      </c>
      <c r="Z166" s="23">
        <v>0</v>
      </c>
      <c r="AA166" s="5">
        <v>0</v>
      </c>
    </row>
    <row r="167" spans="1:27" ht="16.5">
      <c r="A167" s="34" t="s">
        <v>511</v>
      </c>
      <c r="B167" s="24">
        <v>1</v>
      </c>
      <c r="C167" s="25">
        <v>6.8413491140452903E-5</v>
      </c>
      <c r="D167" s="30" t="e">
        <v>#N/A</v>
      </c>
      <c r="E167" s="26">
        <v>1</v>
      </c>
      <c r="F167" s="24">
        <v>0</v>
      </c>
      <c r="G167" s="27">
        <v>0</v>
      </c>
      <c r="H167" s="27">
        <v>0</v>
      </c>
      <c r="I167" s="27">
        <v>0</v>
      </c>
      <c r="J167" s="24">
        <v>1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7">
        <v>1</v>
      </c>
      <c r="Y167" s="35">
        <v>0</v>
      </c>
      <c r="Z167" s="23">
        <v>3</v>
      </c>
      <c r="AA167" s="5">
        <v>1</v>
      </c>
    </row>
    <row r="168" spans="1:27" ht="16.5">
      <c r="A168" s="34" t="s">
        <v>41</v>
      </c>
      <c r="B168" s="24">
        <v>1</v>
      </c>
      <c r="C168" s="25">
        <v>6.8413491140452903E-5</v>
      </c>
      <c r="D168" s="25">
        <v>-0.5</v>
      </c>
      <c r="E168" s="26">
        <v>2</v>
      </c>
      <c r="F168" s="24">
        <v>2</v>
      </c>
      <c r="G168" s="27">
        <v>0</v>
      </c>
      <c r="H168" s="27">
        <v>0</v>
      </c>
      <c r="I168" s="27">
        <v>2</v>
      </c>
      <c r="J168" s="24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35">
        <v>0</v>
      </c>
      <c r="Z168" s="23">
        <v>0</v>
      </c>
      <c r="AA168" s="5">
        <v>1</v>
      </c>
    </row>
    <row r="169" spans="1:27" ht="16.5">
      <c r="A169" s="34" t="s">
        <v>512</v>
      </c>
      <c r="B169" s="24">
        <v>1</v>
      </c>
      <c r="C169" s="25">
        <v>6.8413491140452903E-5</v>
      </c>
      <c r="D169" s="30" t="e">
        <v>#N/A</v>
      </c>
      <c r="E169" s="26">
        <v>0</v>
      </c>
      <c r="F169" s="24">
        <v>0</v>
      </c>
      <c r="G169" s="27">
        <v>0</v>
      </c>
      <c r="H169" s="27">
        <v>0</v>
      </c>
      <c r="I169" s="27">
        <v>0</v>
      </c>
      <c r="J169" s="24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0</v>
      </c>
      <c r="U169" s="27">
        <v>0</v>
      </c>
      <c r="V169" s="27">
        <v>0</v>
      </c>
      <c r="W169" s="27">
        <v>0</v>
      </c>
      <c r="X169" s="27">
        <v>0</v>
      </c>
      <c r="Y169" s="35">
        <v>0</v>
      </c>
      <c r="Z169" s="23"/>
      <c r="AA169" s="5">
        <v>1</v>
      </c>
    </row>
    <row r="170" spans="1:27" ht="16.5">
      <c r="A170" s="34" t="s">
        <v>473</v>
      </c>
      <c r="B170" s="24">
        <v>1</v>
      </c>
      <c r="C170" s="25">
        <v>6.8413491140452903E-5</v>
      </c>
      <c r="D170" s="25">
        <v>0</v>
      </c>
      <c r="E170" s="26">
        <v>1</v>
      </c>
      <c r="F170" s="24">
        <v>1</v>
      </c>
      <c r="G170" s="27">
        <v>1</v>
      </c>
      <c r="H170" s="27">
        <v>0</v>
      </c>
      <c r="I170" s="27">
        <v>0</v>
      </c>
      <c r="J170" s="24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0</v>
      </c>
      <c r="S170" s="27">
        <v>0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35">
        <v>0</v>
      </c>
      <c r="Z170" s="23">
        <v>2</v>
      </c>
      <c r="AA170" s="5">
        <v>0</v>
      </c>
    </row>
    <row r="171" spans="1:27" ht="16.5">
      <c r="A171" s="34" t="s">
        <v>513</v>
      </c>
      <c r="B171" s="24">
        <v>1</v>
      </c>
      <c r="C171" s="25">
        <v>6.8413491140452903E-5</v>
      </c>
      <c r="D171" s="30" t="e">
        <v>#N/A</v>
      </c>
      <c r="E171" s="26">
        <v>0</v>
      </c>
      <c r="F171" s="24">
        <v>0</v>
      </c>
      <c r="G171" s="27">
        <v>0</v>
      </c>
      <c r="H171" s="27">
        <v>0</v>
      </c>
      <c r="I171" s="27">
        <v>0</v>
      </c>
      <c r="J171" s="24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35">
        <v>0</v>
      </c>
      <c r="Z171" s="23">
        <v>0</v>
      </c>
      <c r="AA171" s="5">
        <v>1</v>
      </c>
    </row>
    <row r="172" spans="1:27" ht="16.5">
      <c r="A172" s="34" t="s">
        <v>514</v>
      </c>
      <c r="B172" s="24">
        <v>1</v>
      </c>
      <c r="C172" s="25">
        <v>6.8413491140452903E-5</v>
      </c>
      <c r="D172" s="25">
        <v>0</v>
      </c>
      <c r="E172" s="26">
        <v>1</v>
      </c>
      <c r="F172" s="24">
        <v>1</v>
      </c>
      <c r="G172" s="27">
        <v>0</v>
      </c>
      <c r="H172" s="27">
        <v>1</v>
      </c>
      <c r="I172" s="27">
        <v>0</v>
      </c>
      <c r="J172" s="24">
        <v>0</v>
      </c>
      <c r="K172" s="27">
        <v>0</v>
      </c>
      <c r="L172" s="27">
        <v>0</v>
      </c>
      <c r="M172" s="27">
        <v>0</v>
      </c>
      <c r="N172" s="27">
        <v>0</v>
      </c>
      <c r="O172" s="27">
        <v>0</v>
      </c>
      <c r="P172" s="27">
        <v>0</v>
      </c>
      <c r="Q172" s="27">
        <v>0</v>
      </c>
      <c r="R172" s="27">
        <v>0</v>
      </c>
      <c r="S172" s="27">
        <v>0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35">
        <v>0</v>
      </c>
      <c r="Z172" s="23">
        <v>2</v>
      </c>
      <c r="AA172" s="5">
        <v>1</v>
      </c>
    </row>
    <row r="173" spans="1:27" ht="16.5">
      <c r="A173" s="34" t="s">
        <v>219</v>
      </c>
      <c r="B173" s="24">
        <v>1</v>
      </c>
      <c r="C173" s="25">
        <v>6.8413491140452903E-5</v>
      </c>
      <c r="D173" s="25">
        <v>-0.75</v>
      </c>
      <c r="E173" s="26">
        <v>1</v>
      </c>
      <c r="F173" s="24">
        <v>0</v>
      </c>
      <c r="G173" s="27">
        <v>0</v>
      </c>
      <c r="H173" s="27">
        <v>0</v>
      </c>
      <c r="I173" s="27">
        <v>0</v>
      </c>
      <c r="J173" s="24">
        <v>1</v>
      </c>
      <c r="K173" s="27">
        <v>0</v>
      </c>
      <c r="L173" s="27">
        <v>0</v>
      </c>
      <c r="M173" s="27">
        <v>0</v>
      </c>
      <c r="N173" s="27">
        <v>0</v>
      </c>
      <c r="O173" s="27">
        <v>0</v>
      </c>
      <c r="P173" s="27">
        <v>0</v>
      </c>
      <c r="Q173" s="27">
        <v>1</v>
      </c>
      <c r="R173" s="27">
        <v>0</v>
      </c>
      <c r="S173" s="27">
        <v>0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35">
        <v>0</v>
      </c>
      <c r="Z173" s="23"/>
      <c r="AA173" s="5">
        <v>0</v>
      </c>
    </row>
    <row r="174" spans="1:27" ht="16.5">
      <c r="A174" s="34" t="s">
        <v>424</v>
      </c>
      <c r="B174" s="24">
        <v>1</v>
      </c>
      <c r="C174" s="25">
        <v>6.8413491140452903E-5</v>
      </c>
      <c r="D174" s="25">
        <v>0</v>
      </c>
      <c r="E174" s="26">
        <v>0</v>
      </c>
      <c r="F174" s="24">
        <v>0</v>
      </c>
      <c r="G174" s="27">
        <v>0</v>
      </c>
      <c r="H174" s="27">
        <v>0</v>
      </c>
      <c r="I174" s="27">
        <v>0</v>
      </c>
      <c r="J174" s="24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0</v>
      </c>
      <c r="X174" s="27">
        <v>0</v>
      </c>
      <c r="Y174" s="35">
        <v>0</v>
      </c>
      <c r="Z174" s="23">
        <v>13</v>
      </c>
      <c r="AA174" s="5">
        <v>1</v>
      </c>
    </row>
    <row r="175" spans="1:27" ht="16.5">
      <c r="A175" s="34" t="s">
        <v>340</v>
      </c>
      <c r="B175" s="24">
        <v>1</v>
      </c>
      <c r="C175" s="25">
        <v>6.8413491140452903E-5</v>
      </c>
      <c r="D175" s="25">
        <v>-0.5</v>
      </c>
      <c r="E175" s="26">
        <v>0</v>
      </c>
      <c r="F175" s="24">
        <v>0</v>
      </c>
      <c r="G175" s="27">
        <v>0</v>
      </c>
      <c r="H175" s="27">
        <v>0</v>
      </c>
      <c r="I175" s="27">
        <v>0</v>
      </c>
      <c r="J175" s="24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35">
        <v>0</v>
      </c>
      <c r="Z175" s="23">
        <v>1</v>
      </c>
      <c r="AA175" s="5">
        <v>1</v>
      </c>
    </row>
    <row r="176" spans="1:27" ht="16.5">
      <c r="A176" s="34" t="s">
        <v>159</v>
      </c>
      <c r="B176" s="24">
        <v>1</v>
      </c>
      <c r="C176" s="25">
        <v>6.8413491140452903E-5</v>
      </c>
      <c r="D176" s="25">
        <v>0</v>
      </c>
      <c r="E176" s="26">
        <v>1</v>
      </c>
      <c r="F176" s="24">
        <v>1</v>
      </c>
      <c r="G176" s="27">
        <v>1</v>
      </c>
      <c r="H176" s="27">
        <v>0</v>
      </c>
      <c r="I176" s="27">
        <v>0</v>
      </c>
      <c r="J176" s="24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35">
        <v>0</v>
      </c>
      <c r="Z176" s="23">
        <v>0</v>
      </c>
      <c r="AA176" s="5">
        <v>1</v>
      </c>
    </row>
    <row r="177" spans="1:27" ht="16.5">
      <c r="A177" s="34" t="s">
        <v>457</v>
      </c>
      <c r="B177" s="24">
        <v>1</v>
      </c>
      <c r="C177" s="25">
        <v>6.8413491140452903E-5</v>
      </c>
      <c r="D177" s="25">
        <v>-0.5</v>
      </c>
      <c r="E177" s="26">
        <v>1</v>
      </c>
      <c r="F177" s="24">
        <v>1</v>
      </c>
      <c r="G177" s="27">
        <v>0</v>
      </c>
      <c r="H177" s="27">
        <v>0</v>
      </c>
      <c r="I177" s="27">
        <v>1</v>
      </c>
      <c r="J177" s="24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35">
        <v>0</v>
      </c>
      <c r="Z177" s="23">
        <v>0</v>
      </c>
      <c r="AA177" s="5">
        <v>1</v>
      </c>
    </row>
    <row r="178" spans="1:27" ht="16.5">
      <c r="A178" s="34" t="s">
        <v>221</v>
      </c>
      <c r="B178" s="24">
        <v>1</v>
      </c>
      <c r="C178" s="25">
        <v>6.8413491140452903E-5</v>
      </c>
      <c r="D178" s="25">
        <v>0</v>
      </c>
      <c r="E178" s="26">
        <v>1</v>
      </c>
      <c r="F178" s="24">
        <v>1</v>
      </c>
      <c r="G178" s="27">
        <v>1</v>
      </c>
      <c r="H178" s="27">
        <v>0</v>
      </c>
      <c r="I178" s="27">
        <v>0</v>
      </c>
      <c r="J178" s="24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35">
        <v>0</v>
      </c>
      <c r="Z178" s="23">
        <v>0</v>
      </c>
      <c r="AA178" s="5">
        <v>1</v>
      </c>
    </row>
    <row r="179" spans="1:27" ht="16.5">
      <c r="A179" s="34" t="s">
        <v>515</v>
      </c>
      <c r="B179" s="24">
        <v>1</v>
      </c>
      <c r="C179" s="25">
        <v>6.8413491140452903E-5</v>
      </c>
      <c r="D179" s="30" t="e">
        <v>#N/A</v>
      </c>
      <c r="E179" s="26">
        <v>0</v>
      </c>
      <c r="F179" s="24">
        <v>0</v>
      </c>
      <c r="G179" s="27">
        <v>0</v>
      </c>
      <c r="H179" s="27">
        <v>0</v>
      </c>
      <c r="I179" s="27">
        <v>0</v>
      </c>
      <c r="J179" s="24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35">
        <v>0</v>
      </c>
      <c r="Z179" s="23">
        <v>1</v>
      </c>
      <c r="AA179" s="5">
        <v>0</v>
      </c>
    </row>
    <row r="180" spans="1:27" ht="16.5">
      <c r="A180" s="34" t="s">
        <v>54</v>
      </c>
      <c r="B180" s="24">
        <v>1</v>
      </c>
      <c r="C180" s="25">
        <v>6.8413491140452903E-5</v>
      </c>
      <c r="D180" s="30" t="e">
        <v>#N/A</v>
      </c>
      <c r="E180" s="26">
        <v>0</v>
      </c>
      <c r="F180" s="24">
        <v>0</v>
      </c>
      <c r="G180" s="27">
        <v>0</v>
      </c>
      <c r="H180" s="27">
        <v>0</v>
      </c>
      <c r="I180" s="27">
        <v>0</v>
      </c>
      <c r="J180" s="24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35">
        <v>0</v>
      </c>
      <c r="Z180" s="23">
        <v>0</v>
      </c>
      <c r="AA180" s="5">
        <v>1</v>
      </c>
    </row>
    <row r="181" spans="1:27" ht="16.5">
      <c r="A181" s="34" t="s">
        <v>161</v>
      </c>
      <c r="B181" s="24">
        <v>1</v>
      </c>
      <c r="C181" s="25">
        <v>6.8413491140452903E-5</v>
      </c>
      <c r="D181" s="25">
        <v>0</v>
      </c>
      <c r="E181" s="26">
        <v>1</v>
      </c>
      <c r="F181" s="24">
        <v>1</v>
      </c>
      <c r="G181" s="27">
        <v>1</v>
      </c>
      <c r="H181" s="27">
        <v>0</v>
      </c>
      <c r="I181" s="27">
        <v>0</v>
      </c>
      <c r="J181" s="24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35">
        <v>0</v>
      </c>
      <c r="Z181" s="23">
        <v>1</v>
      </c>
      <c r="AA181" s="5">
        <v>0</v>
      </c>
    </row>
    <row r="182" spans="1:27" ht="16.5">
      <c r="A182" s="34" t="s">
        <v>162</v>
      </c>
      <c r="B182" s="24">
        <v>1</v>
      </c>
      <c r="C182" s="25">
        <v>6.8413491140452903E-5</v>
      </c>
      <c r="D182" s="30" t="e">
        <v>#N/A</v>
      </c>
      <c r="E182" s="26">
        <v>0</v>
      </c>
      <c r="F182" s="24">
        <v>0</v>
      </c>
      <c r="G182" s="27">
        <v>0</v>
      </c>
      <c r="H182" s="27">
        <v>0</v>
      </c>
      <c r="I182" s="27">
        <v>0</v>
      </c>
      <c r="J182" s="24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0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35">
        <v>0</v>
      </c>
      <c r="Z182" s="23">
        <v>2</v>
      </c>
      <c r="AA182" s="5">
        <v>1</v>
      </c>
    </row>
    <row r="183" spans="1:27" ht="16.5">
      <c r="A183" s="34" t="s">
        <v>448</v>
      </c>
      <c r="B183" s="24">
        <v>1</v>
      </c>
      <c r="C183" s="25">
        <v>6.8413491140452903E-5</v>
      </c>
      <c r="D183" s="25">
        <v>-0.8</v>
      </c>
      <c r="E183" s="26">
        <v>1</v>
      </c>
      <c r="F183" s="24">
        <v>1</v>
      </c>
      <c r="G183" s="27">
        <v>0</v>
      </c>
      <c r="H183" s="27">
        <v>0</v>
      </c>
      <c r="I183" s="27">
        <v>1</v>
      </c>
      <c r="J183" s="24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  <c r="S183" s="27">
        <v>0</v>
      </c>
      <c r="T183" s="27">
        <v>0</v>
      </c>
      <c r="U183" s="27">
        <v>0</v>
      </c>
      <c r="V183" s="27">
        <v>0</v>
      </c>
      <c r="W183" s="27">
        <v>0</v>
      </c>
      <c r="X183" s="27">
        <v>0</v>
      </c>
      <c r="Y183" s="35">
        <v>0</v>
      </c>
      <c r="Z183" s="23"/>
      <c r="AA183" s="5">
        <v>0</v>
      </c>
    </row>
    <row r="184" spans="1:27" ht="16.5">
      <c r="A184" s="34" t="s">
        <v>516</v>
      </c>
      <c r="B184" s="24">
        <v>1</v>
      </c>
      <c r="C184" s="25">
        <v>6.8413491140452903E-5</v>
      </c>
      <c r="D184" s="30" t="e">
        <v>#N/A</v>
      </c>
      <c r="E184" s="26">
        <v>1</v>
      </c>
      <c r="F184" s="24">
        <v>1</v>
      </c>
      <c r="G184" s="27">
        <v>0</v>
      </c>
      <c r="H184" s="27">
        <v>0</v>
      </c>
      <c r="I184" s="27">
        <v>1</v>
      </c>
      <c r="J184" s="24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35">
        <v>0</v>
      </c>
      <c r="Z184" s="23">
        <v>1</v>
      </c>
      <c r="AA184" s="5">
        <v>0</v>
      </c>
    </row>
    <row r="185" spans="1:27" ht="16.5">
      <c r="A185" s="34" t="s">
        <v>349</v>
      </c>
      <c r="B185" s="24">
        <v>1</v>
      </c>
      <c r="C185" s="25">
        <v>6.8413491140452903E-5</v>
      </c>
      <c r="D185" s="25">
        <v>-0.875</v>
      </c>
      <c r="E185" s="26">
        <v>2</v>
      </c>
      <c r="F185" s="24">
        <v>1</v>
      </c>
      <c r="G185" s="27">
        <v>1</v>
      </c>
      <c r="H185" s="27">
        <v>0</v>
      </c>
      <c r="I185" s="27">
        <v>0</v>
      </c>
      <c r="J185" s="24">
        <v>1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1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35">
        <v>0</v>
      </c>
      <c r="Z185" s="23">
        <v>360</v>
      </c>
      <c r="AA185" s="5">
        <v>1</v>
      </c>
    </row>
    <row r="186" spans="1:27" ht="16.5">
      <c r="A186" s="34" t="s">
        <v>59</v>
      </c>
      <c r="B186" s="24">
        <v>1</v>
      </c>
      <c r="C186" s="25">
        <v>6.8413491140452903E-5</v>
      </c>
      <c r="D186" s="25">
        <v>-0.5</v>
      </c>
      <c r="E186" s="26">
        <v>2</v>
      </c>
      <c r="F186" s="24">
        <v>2</v>
      </c>
      <c r="G186" s="27">
        <v>1</v>
      </c>
      <c r="H186" s="27">
        <v>0</v>
      </c>
      <c r="I186" s="27">
        <v>1</v>
      </c>
      <c r="J186" s="24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35">
        <v>0</v>
      </c>
      <c r="Z186" s="23">
        <v>1</v>
      </c>
      <c r="AA186" s="5">
        <v>0</v>
      </c>
    </row>
    <row r="187" spans="1:27" ht="16.5">
      <c r="A187" s="34" t="s">
        <v>165</v>
      </c>
      <c r="B187" s="24">
        <v>1</v>
      </c>
      <c r="C187" s="25">
        <v>6.8413491140452903E-5</v>
      </c>
      <c r="D187" s="25">
        <v>-0.5</v>
      </c>
      <c r="E187" s="26">
        <v>2</v>
      </c>
      <c r="F187" s="24">
        <v>2</v>
      </c>
      <c r="G187" s="27">
        <v>1</v>
      </c>
      <c r="H187" s="27">
        <v>0</v>
      </c>
      <c r="I187" s="27">
        <v>1</v>
      </c>
      <c r="J187" s="24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35">
        <v>0</v>
      </c>
      <c r="Z187" s="23"/>
      <c r="AA187" s="5">
        <v>0</v>
      </c>
    </row>
    <row r="188" spans="1:27" ht="16.5">
      <c r="A188" s="34" t="s">
        <v>475</v>
      </c>
      <c r="B188" s="24">
        <v>1</v>
      </c>
      <c r="C188" s="25">
        <v>6.8413491140452903E-5</v>
      </c>
      <c r="D188" s="30" t="e">
        <v>#N/A</v>
      </c>
      <c r="E188" s="26">
        <v>1</v>
      </c>
      <c r="F188" s="24">
        <v>1</v>
      </c>
      <c r="G188" s="27">
        <v>1</v>
      </c>
      <c r="H188" s="27">
        <v>0</v>
      </c>
      <c r="I188" s="27">
        <v>0</v>
      </c>
      <c r="J188" s="24">
        <v>0</v>
      </c>
      <c r="K188" s="27">
        <v>0</v>
      </c>
      <c r="L188" s="27">
        <v>0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S188" s="27">
        <v>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35">
        <v>0</v>
      </c>
      <c r="Z188" s="23">
        <v>0</v>
      </c>
      <c r="AA188" s="5">
        <v>1</v>
      </c>
    </row>
    <row r="189" spans="1:27" ht="16.5">
      <c r="A189" s="34" t="s">
        <v>97</v>
      </c>
      <c r="B189" s="24">
        <v>1</v>
      </c>
      <c r="C189" s="25">
        <v>6.8413491140452903E-5</v>
      </c>
      <c r="D189" s="30" t="e">
        <v>#N/A</v>
      </c>
      <c r="E189" s="26">
        <v>1</v>
      </c>
      <c r="F189" s="24">
        <v>1</v>
      </c>
      <c r="G189" s="27">
        <v>1</v>
      </c>
      <c r="H189" s="27">
        <v>0</v>
      </c>
      <c r="I189" s="27">
        <v>0</v>
      </c>
      <c r="J189" s="24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35">
        <v>0</v>
      </c>
      <c r="Z189" s="23">
        <v>0</v>
      </c>
      <c r="AA189" s="5">
        <v>1</v>
      </c>
    </row>
    <row r="190" spans="1:27" ht="16.5">
      <c r="A190" s="28" t="s">
        <v>471</v>
      </c>
      <c r="B190" s="29">
        <v>0</v>
      </c>
      <c r="C190" s="30">
        <v>0</v>
      </c>
      <c r="D190" s="30" t="e">
        <v>#N/A</v>
      </c>
      <c r="E190" s="31">
        <v>1</v>
      </c>
      <c r="F190" s="29">
        <v>0</v>
      </c>
      <c r="G190" s="32">
        <v>0</v>
      </c>
      <c r="H190" s="32">
        <v>0</v>
      </c>
      <c r="I190" s="32">
        <v>0</v>
      </c>
      <c r="J190" s="29">
        <v>1</v>
      </c>
      <c r="K190" s="32">
        <v>0</v>
      </c>
      <c r="L190" s="32">
        <v>0</v>
      </c>
      <c r="M190" s="32">
        <v>0</v>
      </c>
      <c r="N190" s="32">
        <v>0</v>
      </c>
      <c r="O190" s="32">
        <v>0</v>
      </c>
      <c r="P190" s="32">
        <v>0</v>
      </c>
      <c r="Q190" s="32">
        <v>0</v>
      </c>
      <c r="R190" s="32">
        <v>0</v>
      </c>
      <c r="S190" s="32">
        <v>0</v>
      </c>
      <c r="T190" s="32">
        <v>0</v>
      </c>
      <c r="U190" s="32">
        <v>0</v>
      </c>
      <c r="V190" s="32">
        <v>0</v>
      </c>
      <c r="W190" s="32">
        <v>0</v>
      </c>
      <c r="X190" s="32">
        <v>1</v>
      </c>
      <c r="Y190" s="33">
        <v>0</v>
      </c>
      <c r="Z190" s="23">
        <v>0</v>
      </c>
      <c r="AA190" s="5">
        <v>1</v>
      </c>
    </row>
    <row r="191" spans="1:27" ht="16.5">
      <c r="A191" s="34" t="s">
        <v>449</v>
      </c>
      <c r="B191" s="24">
        <v>0</v>
      </c>
      <c r="C191" s="25">
        <v>0</v>
      </c>
      <c r="D191" s="25" t="e">
        <v>#N/A</v>
      </c>
      <c r="E191" s="26">
        <v>1</v>
      </c>
      <c r="F191" s="24">
        <v>0</v>
      </c>
      <c r="G191" s="27">
        <v>0</v>
      </c>
      <c r="H191" s="27">
        <v>0</v>
      </c>
      <c r="I191" s="27">
        <v>0</v>
      </c>
      <c r="J191" s="24">
        <v>1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1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35">
        <v>0</v>
      </c>
      <c r="Z191" s="23">
        <v>0</v>
      </c>
      <c r="AA191" s="5">
        <v>0</v>
      </c>
    </row>
    <row r="192" spans="1:27" ht="16.5">
      <c r="A192" s="34" t="s">
        <v>302</v>
      </c>
      <c r="B192" s="24">
        <v>0</v>
      </c>
      <c r="C192" s="25">
        <v>0</v>
      </c>
      <c r="D192" s="25" t="e">
        <v>#N/A</v>
      </c>
      <c r="E192" s="26">
        <v>1</v>
      </c>
      <c r="F192" s="24">
        <v>0</v>
      </c>
      <c r="G192" s="27">
        <v>0</v>
      </c>
      <c r="H192" s="27">
        <v>0</v>
      </c>
      <c r="I192" s="27">
        <v>0</v>
      </c>
      <c r="J192" s="24">
        <v>1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1</v>
      </c>
      <c r="Y192" s="35">
        <v>0</v>
      </c>
      <c r="Z192" s="23"/>
      <c r="AA192" s="5">
        <v>1</v>
      </c>
    </row>
    <row r="193" spans="1:27" ht="16.5">
      <c r="A193" s="34" t="s">
        <v>293</v>
      </c>
      <c r="B193" s="24">
        <v>0</v>
      </c>
      <c r="C193" s="25">
        <v>0</v>
      </c>
      <c r="D193" s="25" t="e">
        <v>#N/A</v>
      </c>
      <c r="E193" s="26">
        <v>1</v>
      </c>
      <c r="F193" s="24">
        <v>1</v>
      </c>
      <c r="G193" s="27">
        <v>0</v>
      </c>
      <c r="H193" s="27">
        <v>0</v>
      </c>
      <c r="I193" s="27">
        <v>1</v>
      </c>
      <c r="J193" s="24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0</v>
      </c>
      <c r="P193" s="27">
        <v>0</v>
      </c>
      <c r="Q193" s="27">
        <v>0</v>
      </c>
      <c r="R193" s="27">
        <v>0</v>
      </c>
      <c r="S193" s="27">
        <v>0</v>
      </c>
      <c r="T193" s="27">
        <v>0</v>
      </c>
      <c r="U193" s="27">
        <v>0</v>
      </c>
      <c r="V193" s="27">
        <v>0</v>
      </c>
      <c r="W193" s="27">
        <v>0</v>
      </c>
      <c r="X193" s="27">
        <v>0</v>
      </c>
      <c r="Y193" s="35">
        <v>0</v>
      </c>
      <c r="Z193" s="23">
        <v>0</v>
      </c>
      <c r="AA193" s="5">
        <v>1</v>
      </c>
    </row>
    <row r="194" spans="1:27" ht="16.5">
      <c r="A194" s="34" t="s">
        <v>463</v>
      </c>
      <c r="B194" s="24">
        <v>0</v>
      </c>
      <c r="C194" s="25">
        <v>0</v>
      </c>
      <c r="D194" s="25" t="e">
        <v>#N/A</v>
      </c>
      <c r="E194" s="26">
        <v>1</v>
      </c>
      <c r="F194" s="24">
        <v>1</v>
      </c>
      <c r="G194" s="27">
        <v>0</v>
      </c>
      <c r="H194" s="27">
        <v>0</v>
      </c>
      <c r="I194" s="27">
        <v>1</v>
      </c>
      <c r="J194" s="24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27">
        <v>0</v>
      </c>
      <c r="Q194" s="27">
        <v>0</v>
      </c>
      <c r="R194" s="27">
        <v>0</v>
      </c>
      <c r="S194" s="27">
        <v>0</v>
      </c>
      <c r="T194" s="27">
        <v>0</v>
      </c>
      <c r="U194" s="27">
        <v>0</v>
      </c>
      <c r="V194" s="27">
        <v>0</v>
      </c>
      <c r="W194" s="27">
        <v>0</v>
      </c>
      <c r="X194" s="27">
        <v>0</v>
      </c>
      <c r="Y194" s="35">
        <v>0</v>
      </c>
      <c r="Z194" s="23">
        <v>15</v>
      </c>
      <c r="AA194" s="5">
        <v>0</v>
      </c>
    </row>
    <row r="195" spans="1:27" ht="16.5">
      <c r="A195" s="34" t="s">
        <v>20</v>
      </c>
      <c r="B195" s="24">
        <v>0</v>
      </c>
      <c r="C195" s="25">
        <v>0</v>
      </c>
      <c r="D195" s="25" t="e">
        <v>#N/A</v>
      </c>
      <c r="E195" s="26">
        <v>1</v>
      </c>
      <c r="F195" s="24">
        <v>1</v>
      </c>
      <c r="G195" s="27">
        <v>1</v>
      </c>
      <c r="H195" s="27">
        <v>0</v>
      </c>
      <c r="I195" s="27">
        <v>0</v>
      </c>
      <c r="J195" s="24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27">
        <v>0</v>
      </c>
      <c r="R195" s="27">
        <v>0</v>
      </c>
      <c r="S195" s="27">
        <v>0</v>
      </c>
      <c r="T195" s="27">
        <v>0</v>
      </c>
      <c r="U195" s="27">
        <v>0</v>
      </c>
      <c r="V195" s="27">
        <v>0</v>
      </c>
      <c r="W195" s="27">
        <v>0</v>
      </c>
      <c r="X195" s="27">
        <v>0</v>
      </c>
      <c r="Y195" s="35">
        <v>0</v>
      </c>
      <c r="Z195" s="23">
        <v>0</v>
      </c>
      <c r="AA195" s="5">
        <v>1</v>
      </c>
    </row>
    <row r="196" spans="1:27" ht="16.5">
      <c r="A196" s="34" t="s">
        <v>469</v>
      </c>
      <c r="B196" s="24">
        <v>0</v>
      </c>
      <c r="C196" s="25">
        <v>0</v>
      </c>
      <c r="D196" s="25" t="e">
        <v>#N/A</v>
      </c>
      <c r="E196" s="26">
        <v>1</v>
      </c>
      <c r="F196" s="24">
        <v>1</v>
      </c>
      <c r="G196" s="27">
        <v>1</v>
      </c>
      <c r="H196" s="27">
        <v>0</v>
      </c>
      <c r="I196" s="27">
        <v>0</v>
      </c>
      <c r="J196" s="24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27">
        <v>0</v>
      </c>
      <c r="Q196" s="27">
        <v>0</v>
      </c>
      <c r="R196" s="27">
        <v>0</v>
      </c>
      <c r="S196" s="27">
        <v>0</v>
      </c>
      <c r="T196" s="27">
        <v>0</v>
      </c>
      <c r="U196" s="27">
        <v>0</v>
      </c>
      <c r="V196" s="27">
        <v>0</v>
      </c>
      <c r="W196" s="27">
        <v>0</v>
      </c>
      <c r="X196" s="27">
        <v>0</v>
      </c>
      <c r="Y196" s="35">
        <v>0</v>
      </c>
      <c r="Z196" s="23">
        <v>1</v>
      </c>
      <c r="AA196" s="5">
        <v>1</v>
      </c>
    </row>
    <row r="197" spans="1:27" ht="16.5">
      <c r="A197" s="34" t="s">
        <v>117</v>
      </c>
      <c r="B197" s="24">
        <v>0</v>
      </c>
      <c r="C197" s="25">
        <v>0</v>
      </c>
      <c r="D197" s="25" t="e">
        <v>#N/A</v>
      </c>
      <c r="E197" s="26">
        <v>1</v>
      </c>
      <c r="F197" s="24">
        <v>1</v>
      </c>
      <c r="G197" s="27">
        <v>0</v>
      </c>
      <c r="H197" s="27">
        <v>0</v>
      </c>
      <c r="I197" s="27">
        <v>1</v>
      </c>
      <c r="J197" s="24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0</v>
      </c>
      <c r="Q197" s="27">
        <v>0</v>
      </c>
      <c r="R197" s="27">
        <v>0</v>
      </c>
      <c r="S197" s="27">
        <v>0</v>
      </c>
      <c r="T197" s="27">
        <v>0</v>
      </c>
      <c r="U197" s="27">
        <v>0</v>
      </c>
      <c r="V197" s="27">
        <v>0</v>
      </c>
      <c r="W197" s="27">
        <v>0</v>
      </c>
      <c r="X197" s="27">
        <v>0</v>
      </c>
      <c r="Y197" s="35">
        <v>0</v>
      </c>
      <c r="Z197" s="23">
        <v>11</v>
      </c>
      <c r="AA197" s="5">
        <v>1</v>
      </c>
    </row>
    <row r="198" spans="1:27" ht="16.5">
      <c r="A198" s="34" t="s">
        <v>118</v>
      </c>
      <c r="B198" s="24">
        <v>0</v>
      </c>
      <c r="C198" s="25">
        <v>0</v>
      </c>
      <c r="D198" s="25" t="e">
        <v>#N/A</v>
      </c>
      <c r="E198" s="26">
        <v>1</v>
      </c>
      <c r="F198" s="24">
        <v>1</v>
      </c>
      <c r="G198" s="27">
        <v>1</v>
      </c>
      <c r="H198" s="27">
        <v>0</v>
      </c>
      <c r="I198" s="27">
        <v>0</v>
      </c>
      <c r="J198" s="24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0</v>
      </c>
      <c r="R198" s="27">
        <v>0</v>
      </c>
      <c r="S198" s="27">
        <v>0</v>
      </c>
      <c r="T198" s="27">
        <v>0</v>
      </c>
      <c r="U198" s="27">
        <v>0</v>
      </c>
      <c r="V198" s="27">
        <v>0</v>
      </c>
      <c r="W198" s="27">
        <v>0</v>
      </c>
      <c r="X198" s="27">
        <v>0</v>
      </c>
      <c r="Y198" s="35">
        <v>0</v>
      </c>
      <c r="Z198" s="23"/>
      <c r="AA198" s="5">
        <v>0</v>
      </c>
    </row>
    <row r="199" spans="1:27" ht="16.5">
      <c r="A199" s="34" t="s">
        <v>276</v>
      </c>
      <c r="B199" s="24">
        <v>0</v>
      </c>
      <c r="C199" s="25">
        <v>0</v>
      </c>
      <c r="D199" s="25" t="e">
        <v>#N/A</v>
      </c>
      <c r="E199" s="26">
        <v>1</v>
      </c>
      <c r="F199" s="24">
        <v>1</v>
      </c>
      <c r="G199" s="27">
        <v>0</v>
      </c>
      <c r="H199" s="27">
        <v>0</v>
      </c>
      <c r="I199" s="27">
        <v>1</v>
      </c>
      <c r="J199" s="24">
        <v>0</v>
      </c>
      <c r="K199" s="27">
        <v>0</v>
      </c>
      <c r="L199" s="27">
        <v>0</v>
      </c>
      <c r="M199" s="27">
        <v>0</v>
      </c>
      <c r="N199" s="27">
        <v>0</v>
      </c>
      <c r="O199" s="27">
        <v>0</v>
      </c>
      <c r="P199" s="27">
        <v>0</v>
      </c>
      <c r="Q199" s="27">
        <v>0</v>
      </c>
      <c r="R199" s="27">
        <v>0</v>
      </c>
      <c r="S199" s="27">
        <v>0</v>
      </c>
      <c r="T199" s="27">
        <v>0</v>
      </c>
      <c r="U199" s="27">
        <v>0</v>
      </c>
      <c r="V199" s="27">
        <v>0</v>
      </c>
      <c r="W199" s="27">
        <v>0</v>
      </c>
      <c r="X199" s="27">
        <v>0</v>
      </c>
      <c r="Y199" s="35">
        <v>0</v>
      </c>
      <c r="Z199" s="23"/>
      <c r="AA199" s="5"/>
    </row>
    <row r="200" spans="1:27" ht="16.5">
      <c r="A200" s="34" t="s">
        <v>468</v>
      </c>
      <c r="B200" s="24">
        <v>0</v>
      </c>
      <c r="C200" s="25">
        <v>0</v>
      </c>
      <c r="D200" s="25" t="e">
        <v>#N/A</v>
      </c>
      <c r="E200" s="26">
        <v>1</v>
      </c>
      <c r="F200" s="24">
        <v>1</v>
      </c>
      <c r="G200" s="27">
        <v>0</v>
      </c>
      <c r="H200" s="27">
        <v>0</v>
      </c>
      <c r="I200" s="27">
        <v>1</v>
      </c>
      <c r="J200" s="24">
        <v>0</v>
      </c>
      <c r="K200" s="27">
        <v>0</v>
      </c>
      <c r="L200" s="27">
        <v>0</v>
      </c>
      <c r="M200" s="27">
        <v>0</v>
      </c>
      <c r="N200" s="27">
        <v>0</v>
      </c>
      <c r="O200" s="27">
        <v>0</v>
      </c>
      <c r="P200" s="27">
        <v>0</v>
      </c>
      <c r="Q200" s="27">
        <v>0</v>
      </c>
      <c r="R200" s="27">
        <v>0</v>
      </c>
      <c r="S200" s="27">
        <v>0</v>
      </c>
      <c r="T200" s="27">
        <v>0</v>
      </c>
      <c r="U200" s="27">
        <v>0</v>
      </c>
      <c r="V200" s="27">
        <v>0</v>
      </c>
      <c r="W200" s="27">
        <v>0</v>
      </c>
      <c r="X200" s="27">
        <v>0</v>
      </c>
      <c r="Y200" s="35">
        <v>0</v>
      </c>
      <c r="Z200" s="23">
        <v>2</v>
      </c>
      <c r="AA200" s="5">
        <v>0</v>
      </c>
    </row>
    <row r="201" spans="1:27" ht="16.5">
      <c r="A201" s="58" t="s">
        <v>68</v>
      </c>
      <c r="B201" s="36">
        <f>SUM(B7:B200)</f>
        <v>14617</v>
      </c>
      <c r="C201" s="36">
        <f>SUM(C7:C200)</f>
        <v>1.0000000000000047</v>
      </c>
      <c r="D201" s="37">
        <v>-0.24777980356407692</v>
      </c>
      <c r="E201" s="38">
        <f t="shared" ref="E201:Y201" si="0">SUM(E7:E200)</f>
        <v>13847</v>
      </c>
      <c r="F201" s="36">
        <f t="shared" si="0"/>
        <v>12320</v>
      </c>
      <c r="G201" s="59">
        <f t="shared" si="0"/>
        <v>10607</v>
      </c>
      <c r="H201" s="59">
        <f t="shared" si="0"/>
        <v>50</v>
      </c>
      <c r="I201" s="59">
        <f t="shared" si="0"/>
        <v>1663</v>
      </c>
      <c r="J201" s="36">
        <f t="shared" si="0"/>
        <v>1527</v>
      </c>
      <c r="K201" s="59">
        <f t="shared" si="0"/>
        <v>49</v>
      </c>
      <c r="L201" s="59">
        <f t="shared" si="0"/>
        <v>160</v>
      </c>
      <c r="M201" s="59">
        <f t="shared" si="0"/>
        <v>14</v>
      </c>
      <c r="N201" s="59">
        <f t="shared" si="0"/>
        <v>52</v>
      </c>
      <c r="O201" s="59">
        <f t="shared" si="0"/>
        <v>22</v>
      </c>
      <c r="P201" s="59">
        <f t="shared" si="0"/>
        <v>176</v>
      </c>
      <c r="Q201" s="59">
        <f t="shared" si="0"/>
        <v>791</v>
      </c>
      <c r="R201" s="59">
        <f t="shared" si="0"/>
        <v>109</v>
      </c>
      <c r="S201" s="59">
        <f t="shared" si="0"/>
        <v>26</v>
      </c>
      <c r="T201" s="59">
        <f t="shared" si="0"/>
        <v>5</v>
      </c>
      <c r="U201" s="59">
        <f t="shared" si="0"/>
        <v>97</v>
      </c>
      <c r="V201" s="59">
        <f t="shared" si="0"/>
        <v>1</v>
      </c>
      <c r="W201" s="59">
        <f t="shared" si="0"/>
        <v>21</v>
      </c>
      <c r="X201" s="59">
        <f t="shared" si="0"/>
        <v>3</v>
      </c>
      <c r="Y201" s="60">
        <f t="shared" si="0"/>
        <v>1</v>
      </c>
    </row>
    <row r="204" spans="1:27">
      <c r="B204" s="61"/>
    </row>
  </sheetData>
  <sheetProtection sort="0" autoFilter="0" pivotTables="0"/>
  <autoFilter ref="A5:Y201" xr:uid="{00000000-0009-0000-0000-000000000000}"/>
  <mergeCells count="4">
    <mergeCell ref="U2:V2"/>
    <mergeCell ref="B6:D6"/>
    <mergeCell ref="F6:I6"/>
    <mergeCell ref="J6:Y6"/>
  </mergeCells>
  <phoneticPr fontId="19" type="noConversion"/>
  <pageMargins left="0.2" right="0" top="0.39000000000000007" bottom="0.39000000000000007" header="0.31" footer="0.31"/>
  <pageSetup scale="66" fitToHeight="0" orientation="landscape" r:id="rId1"/>
  <drawing r:id="rId2"/>
  <extLst>
    <ext xmlns:mx="http://schemas.microsoft.com/office/mac/excel/2008/main" uri="{64002731-A6B0-56B0-2670-7721B7C09600}">
      <mx:PLV Mode="0" OnePage="0" WScale="67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336"/>
  <sheetViews>
    <sheetView workbookViewId="0"/>
  </sheetViews>
  <sheetFormatPr defaultColWidth="8.81640625" defaultRowHeight="14.5"/>
  <cols>
    <col min="1" max="1" width="54.1796875" bestFit="1" customWidth="1"/>
    <col min="2" max="2" width="10.7265625" customWidth="1"/>
    <col min="6" max="6" width="9.453125" style="15" bestFit="1" customWidth="1"/>
  </cols>
  <sheetData>
    <row r="1" spans="1:11" ht="20" thickBot="1">
      <c r="A1" s="2" t="s">
        <v>180</v>
      </c>
    </row>
    <row r="2" spans="1:11" ht="15" thickTop="1">
      <c r="A2" t="s">
        <v>98</v>
      </c>
      <c r="B2" s="11">
        <f ca="1">TODAY()</f>
        <v>45211</v>
      </c>
    </row>
    <row r="3" spans="1:11">
      <c r="A3" t="s">
        <v>181</v>
      </c>
      <c r="B3" s="11">
        <v>43313</v>
      </c>
    </row>
    <row r="4" spans="1:11">
      <c r="B4" s="11"/>
    </row>
    <row r="5" spans="1:11">
      <c r="B5" s="13" t="s">
        <v>354</v>
      </c>
      <c r="C5" s="67" t="s">
        <v>435</v>
      </c>
      <c r="D5" s="68"/>
      <c r="E5" s="69"/>
      <c r="F5" s="69"/>
      <c r="G5" s="69"/>
      <c r="H5" s="69"/>
      <c r="I5" s="69"/>
      <c r="J5" s="70"/>
      <c r="K5" s="18"/>
    </row>
    <row r="6" spans="1:11" ht="199">
      <c r="A6" s="6" t="s">
        <v>67</v>
      </c>
      <c r="B6" s="7" t="s">
        <v>231</v>
      </c>
      <c r="C6" s="7" t="s">
        <v>231</v>
      </c>
      <c r="D6" s="7" t="s">
        <v>232</v>
      </c>
      <c r="E6" s="7" t="s">
        <v>185</v>
      </c>
      <c r="F6" s="16" t="s">
        <v>233</v>
      </c>
      <c r="G6" s="10" t="s">
        <v>436</v>
      </c>
      <c r="H6" s="10" t="s">
        <v>437</v>
      </c>
      <c r="I6" s="10" t="s">
        <v>438</v>
      </c>
      <c r="J6" s="10" t="s">
        <v>281</v>
      </c>
      <c r="K6" s="19"/>
    </row>
    <row r="7" spans="1:11">
      <c r="A7" s="6" t="s">
        <v>113</v>
      </c>
      <c r="B7" s="8">
        <v>0</v>
      </c>
      <c r="C7" s="8">
        <v>0</v>
      </c>
      <c r="D7" s="9">
        <v>0</v>
      </c>
      <c r="E7" s="9" t="s">
        <v>170</v>
      </c>
      <c r="F7" s="17">
        <v>0</v>
      </c>
      <c r="G7" s="9" t="s">
        <v>99</v>
      </c>
      <c r="H7" s="9" t="s">
        <v>99</v>
      </c>
      <c r="I7" s="9" t="s">
        <v>99</v>
      </c>
      <c r="J7" s="21">
        <v>0</v>
      </c>
      <c r="K7" s="20"/>
    </row>
    <row r="8" spans="1:11">
      <c r="A8" s="6">
        <v>1010100</v>
      </c>
      <c r="B8" s="8">
        <v>1</v>
      </c>
      <c r="C8" s="8">
        <v>0</v>
      </c>
      <c r="D8" s="9">
        <v>0</v>
      </c>
      <c r="E8" s="9">
        <v>-1</v>
      </c>
      <c r="F8" s="17">
        <v>0</v>
      </c>
      <c r="G8" s="9" t="s">
        <v>99</v>
      </c>
      <c r="H8" s="9" t="s">
        <v>99</v>
      </c>
      <c r="I8" s="9" t="s">
        <v>99</v>
      </c>
      <c r="J8" s="21">
        <v>0</v>
      </c>
      <c r="K8" s="20"/>
    </row>
    <row r="9" spans="1:11">
      <c r="A9" s="6">
        <v>1010580</v>
      </c>
      <c r="B9" s="8">
        <v>0</v>
      </c>
      <c r="C9" s="8">
        <v>0</v>
      </c>
      <c r="D9" s="9">
        <v>0</v>
      </c>
      <c r="E9" s="9" t="s">
        <v>170</v>
      </c>
      <c r="F9" s="17">
        <v>0</v>
      </c>
      <c r="G9" s="9" t="s">
        <v>99</v>
      </c>
      <c r="H9" s="9" t="s">
        <v>99</v>
      </c>
      <c r="I9" s="9" t="s">
        <v>99</v>
      </c>
      <c r="J9" s="21">
        <v>0</v>
      </c>
      <c r="K9" s="20"/>
    </row>
    <row r="10" spans="1:11">
      <c r="A10" s="6">
        <v>1010620</v>
      </c>
      <c r="B10" s="8">
        <v>0</v>
      </c>
      <c r="C10" s="8">
        <v>0</v>
      </c>
      <c r="D10" s="9">
        <v>0</v>
      </c>
      <c r="E10" s="9" t="s">
        <v>170</v>
      </c>
      <c r="F10" s="17">
        <v>0</v>
      </c>
      <c r="G10" s="9" t="s">
        <v>99</v>
      </c>
      <c r="H10" s="9" t="s">
        <v>99</v>
      </c>
      <c r="I10" s="9" t="s">
        <v>99</v>
      </c>
      <c r="J10" s="21">
        <v>0</v>
      </c>
      <c r="K10" s="20"/>
    </row>
    <row r="11" spans="1:11">
      <c r="A11" s="6">
        <v>1010738</v>
      </c>
      <c r="B11" s="8">
        <v>0</v>
      </c>
      <c r="C11" s="8">
        <v>0</v>
      </c>
      <c r="D11" s="9">
        <v>0</v>
      </c>
      <c r="E11" s="9" t="s">
        <v>170</v>
      </c>
      <c r="F11" s="17">
        <v>0</v>
      </c>
      <c r="G11" s="9" t="s">
        <v>99</v>
      </c>
      <c r="H11" s="9" t="s">
        <v>99</v>
      </c>
      <c r="I11" s="9" t="s">
        <v>99</v>
      </c>
      <c r="J11" s="21">
        <v>0</v>
      </c>
      <c r="K11" s="20"/>
    </row>
    <row r="12" spans="1:11">
      <c r="A12" s="6" t="s">
        <v>0</v>
      </c>
      <c r="B12" s="8">
        <v>0</v>
      </c>
      <c r="C12" s="8">
        <v>0</v>
      </c>
      <c r="D12" s="9">
        <v>0</v>
      </c>
      <c r="E12" s="9" t="s">
        <v>170</v>
      </c>
      <c r="F12" s="17">
        <v>0</v>
      </c>
      <c r="G12" s="9" t="s">
        <v>99</v>
      </c>
      <c r="H12" s="9" t="s">
        <v>99</v>
      </c>
      <c r="I12" s="9" t="s">
        <v>99</v>
      </c>
      <c r="J12" s="21">
        <v>0</v>
      </c>
      <c r="K12" s="20"/>
    </row>
    <row r="13" spans="1:11">
      <c r="A13" s="6" t="s">
        <v>1</v>
      </c>
      <c r="B13" s="8">
        <v>0</v>
      </c>
      <c r="C13" s="8">
        <v>1</v>
      </c>
      <c r="D13" s="9">
        <v>5.1848395292165709E-5</v>
      </c>
      <c r="E13" s="9" t="s">
        <v>170</v>
      </c>
      <c r="F13" s="17">
        <v>1</v>
      </c>
      <c r="G13" s="9">
        <v>1</v>
      </c>
      <c r="H13" s="9">
        <v>1</v>
      </c>
      <c r="I13" s="9">
        <v>1</v>
      </c>
      <c r="J13" s="21">
        <v>1</v>
      </c>
      <c r="K13" s="20"/>
    </row>
    <row r="14" spans="1:11">
      <c r="A14" s="6" t="s">
        <v>2</v>
      </c>
      <c r="B14" s="8">
        <v>0</v>
      </c>
      <c r="C14" s="8">
        <v>0</v>
      </c>
      <c r="D14" s="9">
        <v>0</v>
      </c>
      <c r="E14" s="9" t="s">
        <v>170</v>
      </c>
      <c r="F14" s="17">
        <v>0</v>
      </c>
      <c r="G14" s="9" t="s">
        <v>99</v>
      </c>
      <c r="H14" s="9" t="s">
        <v>99</v>
      </c>
      <c r="I14" s="9" t="s">
        <v>99</v>
      </c>
      <c r="J14" s="21">
        <v>0</v>
      </c>
      <c r="K14" s="20"/>
    </row>
    <row r="15" spans="1:11">
      <c r="A15" s="6" t="s">
        <v>3</v>
      </c>
      <c r="B15" s="8">
        <v>0</v>
      </c>
      <c r="C15" s="8">
        <v>0</v>
      </c>
      <c r="D15" s="9">
        <v>0</v>
      </c>
      <c r="E15" s="9" t="s">
        <v>170</v>
      </c>
      <c r="F15" s="17">
        <v>0</v>
      </c>
      <c r="G15" s="9" t="s">
        <v>99</v>
      </c>
      <c r="H15" s="9" t="s">
        <v>99</v>
      </c>
      <c r="I15" s="9" t="s">
        <v>99</v>
      </c>
      <c r="J15" s="21">
        <v>0</v>
      </c>
      <c r="K15" s="20"/>
    </row>
    <row r="16" spans="1:11">
      <c r="A16" s="6" t="s">
        <v>283</v>
      </c>
      <c r="B16" s="8">
        <v>1</v>
      </c>
      <c r="C16" s="8">
        <v>0</v>
      </c>
      <c r="D16" s="9">
        <v>0</v>
      </c>
      <c r="E16" s="9" t="s">
        <v>355</v>
      </c>
      <c r="F16" s="17">
        <v>1</v>
      </c>
      <c r="G16" s="9">
        <v>1</v>
      </c>
      <c r="H16" s="9">
        <v>1</v>
      </c>
      <c r="I16" s="9" t="s">
        <v>99</v>
      </c>
      <c r="J16" s="21">
        <v>0</v>
      </c>
      <c r="K16" s="20"/>
    </row>
    <row r="17" spans="1:11">
      <c r="A17" s="6" t="s">
        <v>114</v>
      </c>
      <c r="B17" s="8">
        <v>3</v>
      </c>
      <c r="C17" s="8">
        <v>2</v>
      </c>
      <c r="D17" s="9">
        <v>1.0369679058433142E-4</v>
      </c>
      <c r="E17" s="9">
        <v>-0.33333333333333331</v>
      </c>
      <c r="F17" s="17">
        <v>1</v>
      </c>
      <c r="G17" s="9">
        <v>1</v>
      </c>
      <c r="H17" s="9">
        <v>1</v>
      </c>
      <c r="I17" s="9">
        <v>1</v>
      </c>
      <c r="J17" s="21">
        <v>1</v>
      </c>
      <c r="K17" s="20"/>
    </row>
    <row r="18" spans="1:11">
      <c r="A18" s="6" t="s">
        <v>69</v>
      </c>
      <c r="B18" s="8">
        <v>66</v>
      </c>
      <c r="C18" s="8">
        <v>105</v>
      </c>
      <c r="D18" s="9">
        <v>5.4440815056773992E-3</v>
      </c>
      <c r="E18" s="9">
        <v>0.59090909090909094</v>
      </c>
      <c r="F18" s="17">
        <v>128</v>
      </c>
      <c r="G18" s="9">
        <v>0.984375</v>
      </c>
      <c r="H18" s="9">
        <v>0.15625</v>
      </c>
      <c r="I18" s="9">
        <v>0.15789473684210525</v>
      </c>
      <c r="J18" s="21">
        <v>19</v>
      </c>
      <c r="K18" s="20"/>
    </row>
    <row r="19" spans="1:11">
      <c r="A19" s="6" t="s">
        <v>235</v>
      </c>
      <c r="B19" s="8">
        <v>0</v>
      </c>
      <c r="C19" s="8">
        <v>0</v>
      </c>
      <c r="D19" s="9">
        <v>0</v>
      </c>
      <c r="E19" s="9" t="s">
        <v>170</v>
      </c>
      <c r="F19" s="17">
        <v>0</v>
      </c>
      <c r="G19" s="9" t="s">
        <v>99</v>
      </c>
      <c r="H19" s="9" t="s">
        <v>99</v>
      </c>
      <c r="I19" s="9" t="s">
        <v>99</v>
      </c>
      <c r="J19" s="21">
        <v>0</v>
      </c>
      <c r="K19" s="20"/>
    </row>
    <row r="20" spans="1:11">
      <c r="A20" s="6" t="s">
        <v>284</v>
      </c>
      <c r="B20" s="8">
        <v>0</v>
      </c>
      <c r="C20" s="8">
        <v>2</v>
      </c>
      <c r="D20" s="9">
        <v>1.0369679058433142E-4</v>
      </c>
      <c r="E20" s="9" t="s">
        <v>355</v>
      </c>
      <c r="F20" s="17">
        <v>1</v>
      </c>
      <c r="G20" s="9">
        <v>1</v>
      </c>
      <c r="H20" s="9">
        <v>0</v>
      </c>
      <c r="I20" s="9">
        <v>1</v>
      </c>
      <c r="J20" s="21">
        <v>1</v>
      </c>
      <c r="K20" s="20"/>
    </row>
    <row r="21" spans="1:11">
      <c r="A21" s="6" t="s">
        <v>70</v>
      </c>
      <c r="B21" s="8">
        <v>0</v>
      </c>
      <c r="C21" s="8">
        <v>1</v>
      </c>
      <c r="D21" s="9">
        <v>5.1848395292165709E-5</v>
      </c>
      <c r="E21" s="9" t="s">
        <v>170</v>
      </c>
      <c r="F21" s="17">
        <v>0</v>
      </c>
      <c r="G21" s="9" t="s">
        <v>99</v>
      </c>
      <c r="H21" s="9" t="s">
        <v>99</v>
      </c>
      <c r="I21" s="9" t="s">
        <v>99</v>
      </c>
      <c r="J21" s="21">
        <v>0</v>
      </c>
      <c r="K21" s="20"/>
    </row>
    <row r="22" spans="1:11">
      <c r="A22" s="6" t="s">
        <v>71</v>
      </c>
      <c r="B22" s="8">
        <v>53</v>
      </c>
      <c r="C22" s="8">
        <v>51</v>
      </c>
      <c r="D22" s="9">
        <v>2.6442681599004509E-3</v>
      </c>
      <c r="E22" s="9">
        <v>-3.7735849056603772E-2</v>
      </c>
      <c r="F22" s="17">
        <v>46</v>
      </c>
      <c r="G22" s="9">
        <v>0.93478260869565222</v>
      </c>
      <c r="H22" s="9">
        <v>6.5217391304347824E-2</v>
      </c>
      <c r="I22" s="9">
        <v>0.25</v>
      </c>
      <c r="J22" s="21">
        <v>4</v>
      </c>
      <c r="K22" s="20"/>
    </row>
    <row r="23" spans="1:11">
      <c r="A23" s="6" t="s">
        <v>285</v>
      </c>
      <c r="B23" s="8">
        <v>0</v>
      </c>
      <c r="C23" s="8">
        <v>0</v>
      </c>
      <c r="D23" s="9">
        <v>0</v>
      </c>
      <c r="E23" s="9" t="s">
        <v>355</v>
      </c>
      <c r="F23" s="17">
        <v>0</v>
      </c>
      <c r="G23" s="9" t="s">
        <v>99</v>
      </c>
      <c r="H23" s="9" t="s">
        <v>99</v>
      </c>
      <c r="I23" s="9" t="s">
        <v>99</v>
      </c>
      <c r="J23" s="21">
        <v>0</v>
      </c>
      <c r="K23" s="20"/>
    </row>
    <row r="24" spans="1:11">
      <c r="A24" s="6" t="s">
        <v>115</v>
      </c>
      <c r="B24" s="8">
        <v>0</v>
      </c>
      <c r="C24" s="8">
        <v>1</v>
      </c>
      <c r="D24" s="9">
        <v>5.1848395292165709E-5</v>
      </c>
      <c r="E24" s="9" t="s">
        <v>170</v>
      </c>
      <c r="F24" s="17">
        <v>1</v>
      </c>
      <c r="G24" s="9">
        <v>1</v>
      </c>
      <c r="H24" s="9">
        <v>1</v>
      </c>
      <c r="I24" s="9">
        <v>1</v>
      </c>
      <c r="J24" s="21">
        <v>1</v>
      </c>
      <c r="K24" s="20"/>
    </row>
    <row r="25" spans="1:11">
      <c r="A25" s="6" t="s">
        <v>72</v>
      </c>
      <c r="B25" s="8">
        <v>1</v>
      </c>
      <c r="C25" s="8">
        <v>0</v>
      </c>
      <c r="D25" s="9">
        <v>0</v>
      </c>
      <c r="E25" s="9">
        <v>-1</v>
      </c>
      <c r="F25" s="17">
        <v>0</v>
      </c>
      <c r="G25" s="9" t="s">
        <v>99</v>
      </c>
      <c r="H25" s="9" t="s">
        <v>99</v>
      </c>
      <c r="I25" s="9" t="s">
        <v>99</v>
      </c>
      <c r="J25" s="21">
        <v>0</v>
      </c>
      <c r="K25" s="20"/>
    </row>
    <row r="26" spans="1:11">
      <c r="A26" s="6" t="s">
        <v>73</v>
      </c>
      <c r="B26" s="8">
        <v>0</v>
      </c>
      <c r="C26" s="8">
        <v>3</v>
      </c>
      <c r="D26" s="9">
        <v>1.5554518587649713E-4</v>
      </c>
      <c r="E26" s="9" t="s">
        <v>170</v>
      </c>
      <c r="F26" s="17">
        <v>3</v>
      </c>
      <c r="G26" s="9">
        <v>1</v>
      </c>
      <c r="H26" s="9">
        <v>0</v>
      </c>
      <c r="I26" s="9" t="s">
        <v>99</v>
      </c>
      <c r="J26" s="21">
        <v>0</v>
      </c>
      <c r="K26" s="20"/>
    </row>
    <row r="27" spans="1:11">
      <c r="A27" s="6" t="s">
        <v>236</v>
      </c>
      <c r="B27" s="8">
        <v>0</v>
      </c>
      <c r="C27" s="8">
        <v>0</v>
      </c>
      <c r="D27" s="9">
        <v>0</v>
      </c>
      <c r="E27" s="9" t="s">
        <v>170</v>
      </c>
      <c r="F27" s="17">
        <v>0</v>
      </c>
      <c r="G27" s="9" t="s">
        <v>99</v>
      </c>
      <c r="H27" s="9" t="s">
        <v>99</v>
      </c>
      <c r="I27" s="9" t="s">
        <v>99</v>
      </c>
      <c r="J27" s="21">
        <v>0</v>
      </c>
      <c r="K27" s="20"/>
    </row>
    <row r="28" spans="1:11">
      <c r="A28" s="6" t="s">
        <v>237</v>
      </c>
      <c r="B28" s="8">
        <v>2</v>
      </c>
      <c r="C28" s="8">
        <v>1</v>
      </c>
      <c r="D28" s="9">
        <v>5.1848395292165709E-5</v>
      </c>
      <c r="E28" s="9">
        <v>-0.5</v>
      </c>
      <c r="F28" s="17">
        <v>1</v>
      </c>
      <c r="G28" s="9">
        <v>1</v>
      </c>
      <c r="H28" s="9">
        <v>1</v>
      </c>
      <c r="I28" s="9">
        <v>1</v>
      </c>
      <c r="J28" s="21">
        <v>1</v>
      </c>
      <c r="K28" s="20"/>
    </row>
    <row r="29" spans="1:11">
      <c r="A29" s="6" t="s">
        <v>286</v>
      </c>
      <c r="B29" s="8">
        <v>3</v>
      </c>
      <c r="C29" s="8">
        <v>1</v>
      </c>
      <c r="D29" s="9">
        <v>5.1848395292165709E-5</v>
      </c>
      <c r="E29" s="9" t="s">
        <v>355</v>
      </c>
      <c r="F29" s="17">
        <v>1</v>
      </c>
      <c r="G29" s="9">
        <v>1</v>
      </c>
      <c r="H29" s="9">
        <v>1</v>
      </c>
      <c r="I29" s="9" t="s">
        <v>99</v>
      </c>
      <c r="J29" s="21">
        <v>0</v>
      </c>
      <c r="K29" s="20"/>
    </row>
    <row r="30" spans="1:11">
      <c r="A30" s="6" t="s">
        <v>186</v>
      </c>
      <c r="B30" s="8">
        <v>10</v>
      </c>
      <c r="C30" s="8">
        <v>13</v>
      </c>
      <c r="D30" s="9">
        <v>6.7402913879815421E-4</v>
      </c>
      <c r="E30" s="9">
        <v>0.3</v>
      </c>
      <c r="F30" s="17">
        <v>12</v>
      </c>
      <c r="G30" s="9">
        <v>0.91666666666666663</v>
      </c>
      <c r="H30" s="9">
        <v>0.33333333333333331</v>
      </c>
      <c r="I30" s="9" t="s">
        <v>99</v>
      </c>
      <c r="J30" s="21">
        <v>0</v>
      </c>
      <c r="K30" s="20"/>
    </row>
    <row r="31" spans="1:11">
      <c r="A31" s="6" t="s">
        <v>116</v>
      </c>
      <c r="B31" s="8">
        <v>8</v>
      </c>
      <c r="C31" s="8">
        <v>17</v>
      </c>
      <c r="D31" s="9">
        <v>8.8142271996681705E-4</v>
      </c>
      <c r="E31" s="9">
        <v>1.125</v>
      </c>
      <c r="F31" s="17">
        <v>13</v>
      </c>
      <c r="G31" s="9">
        <v>0.84615384615384615</v>
      </c>
      <c r="H31" s="9">
        <v>7.6923076923076927E-2</v>
      </c>
      <c r="I31" s="9" t="s">
        <v>99</v>
      </c>
      <c r="J31" s="21">
        <v>0</v>
      </c>
      <c r="K31" s="20"/>
    </row>
    <row r="32" spans="1:11">
      <c r="A32" s="6" t="s">
        <v>287</v>
      </c>
      <c r="B32" s="8">
        <v>0</v>
      </c>
      <c r="C32" s="8">
        <v>0</v>
      </c>
      <c r="D32" s="9">
        <v>0</v>
      </c>
      <c r="E32" s="9" t="s">
        <v>355</v>
      </c>
      <c r="F32" s="17">
        <v>0</v>
      </c>
      <c r="G32" s="9" t="s">
        <v>99</v>
      </c>
      <c r="H32" s="9" t="s">
        <v>99</v>
      </c>
      <c r="I32" s="9" t="s">
        <v>99</v>
      </c>
      <c r="J32" s="21">
        <v>0</v>
      </c>
      <c r="K32" s="20"/>
    </row>
    <row r="33" spans="1:11">
      <c r="A33" s="6" t="s">
        <v>74</v>
      </c>
      <c r="B33" s="8">
        <v>0</v>
      </c>
      <c r="C33" s="8">
        <v>0</v>
      </c>
      <c r="D33" s="9">
        <v>0</v>
      </c>
      <c r="E33" s="9" t="s">
        <v>170</v>
      </c>
      <c r="F33" s="17">
        <v>0</v>
      </c>
      <c r="G33" s="9" t="s">
        <v>99</v>
      </c>
      <c r="H33" s="9" t="s">
        <v>99</v>
      </c>
      <c r="I33" s="9" t="s">
        <v>99</v>
      </c>
      <c r="J33" s="21">
        <v>0</v>
      </c>
      <c r="K33" s="20"/>
    </row>
    <row r="34" spans="1:11">
      <c r="A34" s="6" t="s">
        <v>238</v>
      </c>
      <c r="B34" s="8">
        <v>0</v>
      </c>
      <c r="C34" s="8">
        <v>0</v>
      </c>
      <c r="D34" s="9">
        <v>0</v>
      </c>
      <c r="E34" s="9" t="s">
        <v>170</v>
      </c>
      <c r="F34" s="17">
        <v>0</v>
      </c>
      <c r="G34" s="9" t="s">
        <v>99</v>
      </c>
      <c r="H34" s="9" t="s">
        <v>99</v>
      </c>
      <c r="I34" s="9" t="s">
        <v>99</v>
      </c>
      <c r="J34" s="21">
        <v>0</v>
      </c>
      <c r="K34" s="20"/>
    </row>
    <row r="35" spans="1:11">
      <c r="A35" s="6" t="s">
        <v>239</v>
      </c>
      <c r="B35" s="8">
        <v>1</v>
      </c>
      <c r="C35" s="8">
        <v>2</v>
      </c>
      <c r="D35" s="9">
        <v>1.0369679058433142E-4</v>
      </c>
      <c r="E35" s="9">
        <v>1</v>
      </c>
      <c r="F35" s="17">
        <v>2</v>
      </c>
      <c r="G35" s="9">
        <v>1</v>
      </c>
      <c r="H35" s="9">
        <v>1</v>
      </c>
      <c r="I35" s="9">
        <v>1</v>
      </c>
      <c r="J35" s="21">
        <v>2</v>
      </c>
      <c r="K35" s="20"/>
    </row>
    <row r="36" spans="1:11">
      <c r="A36" s="6" t="s">
        <v>171</v>
      </c>
      <c r="B36" s="8">
        <v>1</v>
      </c>
      <c r="C36" s="8">
        <v>1</v>
      </c>
      <c r="D36" s="9">
        <v>5.1848395292165709E-5</v>
      </c>
      <c r="E36" s="9">
        <v>0</v>
      </c>
      <c r="F36" s="17">
        <v>1</v>
      </c>
      <c r="G36" s="9">
        <v>1</v>
      </c>
      <c r="H36" s="9">
        <v>1</v>
      </c>
      <c r="I36" s="9" t="s">
        <v>99</v>
      </c>
      <c r="J36" s="21">
        <v>0</v>
      </c>
      <c r="K36" s="20"/>
    </row>
    <row r="37" spans="1:11">
      <c r="A37" s="6" t="s">
        <v>385</v>
      </c>
      <c r="B37" s="8"/>
      <c r="C37" s="8">
        <v>1</v>
      </c>
      <c r="D37" s="9">
        <v>5.1848395292165709E-5</v>
      </c>
      <c r="E37" s="9" t="s">
        <v>355</v>
      </c>
      <c r="F37" s="17">
        <v>1</v>
      </c>
      <c r="G37" s="9">
        <v>1</v>
      </c>
      <c r="H37" s="9">
        <v>0</v>
      </c>
      <c r="I37" s="9" t="s">
        <v>99</v>
      </c>
      <c r="J37" s="21">
        <v>0</v>
      </c>
      <c r="K37" s="20"/>
    </row>
    <row r="38" spans="1:11">
      <c r="A38" s="6" t="s">
        <v>288</v>
      </c>
      <c r="B38" s="8">
        <v>1</v>
      </c>
      <c r="C38" s="8">
        <v>0</v>
      </c>
      <c r="D38" s="9">
        <v>0</v>
      </c>
      <c r="E38" s="9" t="s">
        <v>355</v>
      </c>
      <c r="F38" s="17">
        <v>0</v>
      </c>
      <c r="G38" s="9" t="s">
        <v>99</v>
      </c>
      <c r="H38" s="9" t="s">
        <v>99</v>
      </c>
      <c r="I38" s="9" t="s">
        <v>99</v>
      </c>
      <c r="J38" s="21">
        <v>0</v>
      </c>
      <c r="K38" s="20"/>
    </row>
    <row r="39" spans="1:11">
      <c r="A39" s="6" t="s">
        <v>289</v>
      </c>
      <c r="B39" s="8">
        <v>0</v>
      </c>
      <c r="C39" s="8">
        <v>0</v>
      </c>
      <c r="D39" s="9">
        <v>0</v>
      </c>
      <c r="E39" s="9" t="s">
        <v>355</v>
      </c>
      <c r="F39" s="17">
        <v>0</v>
      </c>
      <c r="G39" s="9" t="s">
        <v>99</v>
      </c>
      <c r="H39" s="9" t="s">
        <v>99</v>
      </c>
      <c r="I39" s="9" t="s">
        <v>99</v>
      </c>
      <c r="J39" s="21">
        <v>0</v>
      </c>
      <c r="K39" s="20"/>
    </row>
    <row r="40" spans="1:11">
      <c r="A40" s="6" t="s">
        <v>117</v>
      </c>
      <c r="B40" s="8">
        <v>2</v>
      </c>
      <c r="C40" s="8">
        <v>0</v>
      </c>
      <c r="D40" s="9">
        <v>0</v>
      </c>
      <c r="E40" s="9">
        <v>-1</v>
      </c>
      <c r="F40" s="17">
        <v>0</v>
      </c>
      <c r="G40" s="9" t="s">
        <v>99</v>
      </c>
      <c r="H40" s="9" t="s">
        <v>99</v>
      </c>
      <c r="I40" s="9" t="s">
        <v>99</v>
      </c>
      <c r="J40" s="21">
        <v>0</v>
      </c>
      <c r="K40" s="20"/>
    </row>
    <row r="41" spans="1:11">
      <c r="A41" s="6" t="s">
        <v>100</v>
      </c>
      <c r="B41" s="8">
        <v>0</v>
      </c>
      <c r="C41" s="8">
        <v>0</v>
      </c>
      <c r="D41" s="9">
        <v>0</v>
      </c>
      <c r="E41" s="9" t="s">
        <v>170</v>
      </c>
      <c r="F41" s="17">
        <v>0</v>
      </c>
      <c r="G41" s="9" t="s">
        <v>99</v>
      </c>
      <c r="H41" s="9" t="s">
        <v>99</v>
      </c>
      <c r="I41" s="9" t="s">
        <v>99</v>
      </c>
      <c r="J41" s="21">
        <v>0</v>
      </c>
      <c r="K41" s="20"/>
    </row>
    <row r="42" spans="1:11">
      <c r="A42" s="6" t="s">
        <v>75</v>
      </c>
      <c r="B42" s="8">
        <v>0</v>
      </c>
      <c r="C42" s="8">
        <v>0</v>
      </c>
      <c r="D42" s="9">
        <v>0</v>
      </c>
      <c r="E42" s="9" t="s">
        <v>170</v>
      </c>
      <c r="F42" s="17">
        <v>0</v>
      </c>
      <c r="G42" s="9" t="s">
        <v>99</v>
      </c>
      <c r="H42" s="9" t="s">
        <v>99</v>
      </c>
      <c r="I42" s="9" t="s">
        <v>99</v>
      </c>
      <c r="J42" s="21">
        <v>0</v>
      </c>
      <c r="K42" s="20"/>
    </row>
    <row r="43" spans="1:11">
      <c r="A43" s="6" t="s">
        <v>118</v>
      </c>
      <c r="B43" s="8">
        <v>3</v>
      </c>
      <c r="C43" s="8">
        <v>6</v>
      </c>
      <c r="D43" s="9">
        <v>3.1109037175299425E-4</v>
      </c>
      <c r="E43" s="9">
        <v>1</v>
      </c>
      <c r="F43" s="17">
        <v>6</v>
      </c>
      <c r="G43" s="9">
        <v>1</v>
      </c>
      <c r="H43" s="9">
        <v>0.5</v>
      </c>
      <c r="I43" s="9">
        <v>1</v>
      </c>
      <c r="J43" s="21">
        <v>3</v>
      </c>
      <c r="K43" s="20"/>
    </row>
    <row r="44" spans="1:11">
      <c r="A44" s="6" t="s">
        <v>76</v>
      </c>
      <c r="B44" s="8">
        <v>6</v>
      </c>
      <c r="C44" s="8">
        <v>6</v>
      </c>
      <c r="D44" s="9">
        <v>3.1109037175299425E-4</v>
      </c>
      <c r="E44" s="9">
        <v>0</v>
      </c>
      <c r="F44" s="17">
        <v>5</v>
      </c>
      <c r="G44" s="9">
        <v>0.6</v>
      </c>
      <c r="H44" s="9">
        <v>1</v>
      </c>
      <c r="I44" s="9">
        <v>0.8</v>
      </c>
      <c r="J44" s="21">
        <v>5</v>
      </c>
      <c r="K44" s="20"/>
    </row>
    <row r="45" spans="1:11">
      <c r="A45" s="6" t="s">
        <v>187</v>
      </c>
      <c r="B45" s="8">
        <v>0</v>
      </c>
      <c r="C45" s="8">
        <v>0</v>
      </c>
      <c r="D45" s="9">
        <v>0</v>
      </c>
      <c r="E45" s="9" t="s">
        <v>170</v>
      </c>
      <c r="F45" s="17">
        <v>0</v>
      </c>
      <c r="G45" s="9" t="s">
        <v>99</v>
      </c>
      <c r="H45" s="9" t="s">
        <v>99</v>
      </c>
      <c r="I45" s="9" t="s">
        <v>99</v>
      </c>
      <c r="J45" s="21">
        <v>0</v>
      </c>
      <c r="K45" s="20"/>
    </row>
    <row r="46" spans="1:11">
      <c r="A46" s="6" t="s">
        <v>386</v>
      </c>
      <c r="B46" s="8"/>
      <c r="C46" s="8">
        <v>1</v>
      </c>
      <c r="D46" s="9">
        <v>5.1848395292165709E-5</v>
      </c>
      <c r="E46" s="9" t="s">
        <v>355</v>
      </c>
      <c r="F46" s="17">
        <v>1</v>
      </c>
      <c r="G46" s="9">
        <v>1</v>
      </c>
      <c r="H46" s="9">
        <v>1</v>
      </c>
      <c r="I46" s="9" t="s">
        <v>99</v>
      </c>
      <c r="J46" s="21">
        <v>0</v>
      </c>
      <c r="K46" s="20"/>
    </row>
    <row r="47" spans="1:11">
      <c r="A47" s="6" t="s">
        <v>234</v>
      </c>
      <c r="B47" s="8">
        <v>229</v>
      </c>
      <c r="C47" s="8">
        <v>221</v>
      </c>
      <c r="D47" s="9">
        <v>1.1458495359568621E-2</v>
      </c>
      <c r="E47" s="9">
        <v>-3.4934497816593885E-2</v>
      </c>
      <c r="F47" s="17">
        <v>232</v>
      </c>
      <c r="G47" s="9">
        <v>0.93103448275862066</v>
      </c>
      <c r="H47" s="9">
        <v>0.15086206896551724</v>
      </c>
      <c r="I47" s="9" t="s">
        <v>99</v>
      </c>
      <c r="J47" s="21">
        <v>0</v>
      </c>
      <c r="K47" s="20"/>
    </row>
    <row r="48" spans="1:11">
      <c r="A48" s="6" t="s">
        <v>4</v>
      </c>
      <c r="B48" s="8">
        <v>4734</v>
      </c>
      <c r="C48" s="8">
        <v>5879</v>
      </c>
      <c r="D48" s="9">
        <v>0.3048167159226422</v>
      </c>
      <c r="E48" s="9">
        <v>0.24186734262779891</v>
      </c>
      <c r="F48" s="17">
        <v>5977</v>
      </c>
      <c r="G48" s="9">
        <v>0.89593441525849093</v>
      </c>
      <c r="H48" s="9">
        <v>0.37292956332608335</v>
      </c>
      <c r="I48" s="9">
        <v>5.440158259149357E-3</v>
      </c>
      <c r="J48" s="21">
        <v>2022</v>
      </c>
      <c r="K48" s="20"/>
    </row>
    <row r="49" spans="1:11">
      <c r="A49" s="6" t="s">
        <v>290</v>
      </c>
      <c r="B49" s="8">
        <v>21</v>
      </c>
      <c r="C49" s="8">
        <v>41</v>
      </c>
      <c r="D49" s="9">
        <v>2.1257842069787938E-3</v>
      </c>
      <c r="E49" s="9" t="s">
        <v>355</v>
      </c>
      <c r="F49" s="17">
        <v>41</v>
      </c>
      <c r="G49" s="9">
        <v>0.92682926829268297</v>
      </c>
      <c r="H49" s="9">
        <v>0.21951219512195122</v>
      </c>
      <c r="I49" s="9" t="s">
        <v>99</v>
      </c>
      <c r="J49" s="21">
        <v>0</v>
      </c>
      <c r="K49" s="20"/>
    </row>
    <row r="50" spans="1:11">
      <c r="A50" s="6" t="s">
        <v>291</v>
      </c>
      <c r="B50" s="8">
        <v>22</v>
      </c>
      <c r="C50" s="8">
        <v>66</v>
      </c>
      <c r="D50" s="9">
        <v>3.4219940892829368E-3</v>
      </c>
      <c r="E50" s="9" t="s">
        <v>355</v>
      </c>
      <c r="F50" s="17">
        <v>68</v>
      </c>
      <c r="G50" s="9">
        <v>0.88235294117647056</v>
      </c>
      <c r="H50" s="9">
        <v>0.35294117647058826</v>
      </c>
      <c r="I50" s="9" t="s">
        <v>99</v>
      </c>
      <c r="J50" s="21">
        <v>0</v>
      </c>
      <c r="K50" s="20"/>
    </row>
    <row r="51" spans="1:11">
      <c r="A51" s="6" t="s">
        <v>282</v>
      </c>
      <c r="B51" s="8">
        <v>135</v>
      </c>
      <c r="C51" s="8">
        <v>140</v>
      </c>
      <c r="D51" s="9">
        <v>7.2587753409031992E-3</v>
      </c>
      <c r="E51" s="9">
        <v>3.7037037037037035E-2</v>
      </c>
      <c r="F51" s="17">
        <v>125</v>
      </c>
      <c r="G51" s="9">
        <v>0.96</v>
      </c>
      <c r="H51" s="9">
        <v>0.08</v>
      </c>
      <c r="I51" s="9" t="s">
        <v>99</v>
      </c>
      <c r="J51" s="21">
        <v>0</v>
      </c>
      <c r="K51" s="20"/>
    </row>
    <row r="52" spans="1:11">
      <c r="A52" s="6" t="s">
        <v>292</v>
      </c>
      <c r="B52" s="8">
        <v>1</v>
      </c>
      <c r="C52" s="8">
        <v>0</v>
      </c>
      <c r="D52" s="9">
        <v>0</v>
      </c>
      <c r="E52" s="9" t="s">
        <v>355</v>
      </c>
      <c r="F52" s="17">
        <v>0</v>
      </c>
      <c r="G52" s="9" t="s">
        <v>99</v>
      </c>
      <c r="H52" s="9" t="s">
        <v>99</v>
      </c>
      <c r="I52" s="9" t="s">
        <v>99</v>
      </c>
      <c r="J52" s="21">
        <v>0</v>
      </c>
      <c r="K52" s="20"/>
    </row>
    <row r="53" spans="1:11">
      <c r="A53" s="6" t="s">
        <v>5</v>
      </c>
      <c r="B53" s="8">
        <v>1</v>
      </c>
      <c r="C53" s="8">
        <v>14</v>
      </c>
      <c r="D53" s="9">
        <v>7.2587753409031992E-4</v>
      </c>
      <c r="E53" s="9">
        <v>13</v>
      </c>
      <c r="F53" s="17">
        <v>14</v>
      </c>
      <c r="G53" s="9">
        <v>0.2857142857142857</v>
      </c>
      <c r="H53" s="9">
        <v>0.6428571428571429</v>
      </c>
      <c r="I53" s="9">
        <v>1</v>
      </c>
      <c r="J53" s="21">
        <v>9</v>
      </c>
      <c r="K53" s="20"/>
    </row>
    <row r="54" spans="1:11">
      <c r="A54" s="6" t="s">
        <v>77</v>
      </c>
      <c r="B54" s="8">
        <v>0</v>
      </c>
      <c r="C54" s="8">
        <v>1</v>
      </c>
      <c r="D54" s="9">
        <v>5.1848395292165709E-5</v>
      </c>
      <c r="E54" s="9" t="s">
        <v>170</v>
      </c>
      <c r="F54" s="17">
        <v>1</v>
      </c>
      <c r="G54" s="9">
        <v>1</v>
      </c>
      <c r="H54" s="9">
        <v>0</v>
      </c>
      <c r="I54" s="9" t="s">
        <v>99</v>
      </c>
      <c r="J54" s="21">
        <v>0</v>
      </c>
      <c r="K54" s="20"/>
    </row>
    <row r="55" spans="1:11">
      <c r="A55" s="6" t="s">
        <v>119</v>
      </c>
      <c r="B55" s="8">
        <v>0</v>
      </c>
      <c r="C55" s="8">
        <v>0</v>
      </c>
      <c r="D55" s="9">
        <v>0</v>
      </c>
      <c r="E55" s="9" t="s">
        <v>170</v>
      </c>
      <c r="F55" s="17">
        <v>0</v>
      </c>
      <c r="G55" s="9" t="s">
        <v>99</v>
      </c>
      <c r="H55" s="9" t="s">
        <v>99</v>
      </c>
      <c r="I55" s="9" t="s">
        <v>99</v>
      </c>
      <c r="J55" s="21">
        <v>0</v>
      </c>
      <c r="K55" s="20"/>
    </row>
    <row r="56" spans="1:11">
      <c r="A56" s="6" t="s">
        <v>120</v>
      </c>
      <c r="B56" s="8">
        <v>6</v>
      </c>
      <c r="C56" s="8">
        <v>2</v>
      </c>
      <c r="D56" s="9">
        <v>1.0369679058433142E-4</v>
      </c>
      <c r="E56" s="9">
        <v>-0.66666666666666663</v>
      </c>
      <c r="F56" s="17">
        <v>3</v>
      </c>
      <c r="G56" s="9">
        <v>1</v>
      </c>
      <c r="H56" s="9">
        <v>0.66666666666666663</v>
      </c>
      <c r="I56" s="9">
        <v>1</v>
      </c>
      <c r="J56" s="21">
        <v>1</v>
      </c>
      <c r="K56" s="20"/>
    </row>
    <row r="57" spans="1:11">
      <c r="A57" s="6" t="s">
        <v>121</v>
      </c>
      <c r="B57" s="8">
        <v>0</v>
      </c>
      <c r="C57" s="8">
        <v>0</v>
      </c>
      <c r="D57" s="9">
        <v>0</v>
      </c>
      <c r="E57" s="9" t="s">
        <v>170</v>
      </c>
      <c r="F57" s="17">
        <v>0</v>
      </c>
      <c r="G57" s="9" t="s">
        <v>99</v>
      </c>
      <c r="H57" s="9" t="s">
        <v>99</v>
      </c>
      <c r="I57" s="9" t="s">
        <v>99</v>
      </c>
      <c r="J57" s="21">
        <v>0</v>
      </c>
      <c r="K57" s="20"/>
    </row>
    <row r="58" spans="1:11">
      <c r="A58" s="6" t="s">
        <v>387</v>
      </c>
      <c r="B58" s="8">
        <v>1</v>
      </c>
      <c r="C58" s="8">
        <v>1</v>
      </c>
      <c r="D58" s="9">
        <v>5.1848395292165709E-5</v>
      </c>
      <c r="E58" s="9" t="s">
        <v>355</v>
      </c>
      <c r="F58" s="17">
        <v>1</v>
      </c>
      <c r="G58" s="9">
        <v>1</v>
      </c>
      <c r="H58" s="9">
        <v>0</v>
      </c>
      <c r="I58" s="9">
        <v>1</v>
      </c>
      <c r="J58" s="21">
        <v>1</v>
      </c>
      <c r="K58" s="20"/>
    </row>
    <row r="59" spans="1:11">
      <c r="A59" s="6" t="s">
        <v>78</v>
      </c>
      <c r="B59" s="8">
        <v>0</v>
      </c>
      <c r="C59" s="8">
        <v>0</v>
      </c>
      <c r="D59" s="9">
        <v>0</v>
      </c>
      <c r="E59" s="9" t="s">
        <v>170</v>
      </c>
      <c r="F59" s="17">
        <v>0</v>
      </c>
      <c r="G59" s="9" t="s">
        <v>99</v>
      </c>
      <c r="H59" s="9" t="s">
        <v>99</v>
      </c>
      <c r="I59" s="9" t="s">
        <v>99</v>
      </c>
      <c r="J59" s="21">
        <v>0</v>
      </c>
      <c r="K59" s="20"/>
    </row>
    <row r="60" spans="1:11">
      <c r="A60" s="6" t="s">
        <v>6</v>
      </c>
      <c r="B60" s="8">
        <v>2</v>
      </c>
      <c r="C60" s="8">
        <v>1</v>
      </c>
      <c r="D60" s="9">
        <v>5.1848395292165709E-5</v>
      </c>
      <c r="E60" s="9">
        <v>-0.5</v>
      </c>
      <c r="F60" s="17">
        <v>1</v>
      </c>
      <c r="G60" s="9">
        <v>1</v>
      </c>
      <c r="H60" s="9">
        <v>1</v>
      </c>
      <c r="I60" s="9" t="s">
        <v>99</v>
      </c>
      <c r="J60" s="21">
        <v>0</v>
      </c>
      <c r="K60" s="20"/>
    </row>
    <row r="61" spans="1:11">
      <c r="A61" s="6" t="s">
        <v>293</v>
      </c>
      <c r="B61" s="8">
        <v>3</v>
      </c>
      <c r="C61" s="8">
        <v>0</v>
      </c>
      <c r="D61" s="9">
        <v>0</v>
      </c>
      <c r="E61" s="9" t="s">
        <v>355</v>
      </c>
      <c r="F61" s="17">
        <v>2</v>
      </c>
      <c r="G61" s="9">
        <v>0.5</v>
      </c>
      <c r="H61" s="9">
        <v>1</v>
      </c>
      <c r="I61" s="9" t="s">
        <v>99</v>
      </c>
      <c r="J61" s="21">
        <v>0</v>
      </c>
      <c r="K61" s="20"/>
    </row>
    <row r="62" spans="1:11">
      <c r="A62" s="6" t="s">
        <v>122</v>
      </c>
      <c r="B62" s="8">
        <v>5</v>
      </c>
      <c r="C62" s="8">
        <v>3</v>
      </c>
      <c r="D62" s="9">
        <v>1.5554518587649713E-4</v>
      </c>
      <c r="E62" s="9">
        <v>-0.4</v>
      </c>
      <c r="F62" s="17">
        <v>4</v>
      </c>
      <c r="G62" s="9">
        <v>1</v>
      </c>
      <c r="H62" s="9">
        <v>0.75</v>
      </c>
      <c r="I62" s="9" t="s">
        <v>99</v>
      </c>
      <c r="J62" s="21">
        <v>0</v>
      </c>
      <c r="K62" s="20"/>
    </row>
    <row r="63" spans="1:11">
      <c r="A63" s="6" t="s">
        <v>240</v>
      </c>
      <c r="B63" s="8">
        <v>1</v>
      </c>
      <c r="C63" s="8">
        <v>0</v>
      </c>
      <c r="D63" s="9">
        <v>0</v>
      </c>
      <c r="E63" s="9">
        <v>-1</v>
      </c>
      <c r="F63" s="17">
        <v>1</v>
      </c>
      <c r="G63" s="9">
        <v>1</v>
      </c>
      <c r="H63" s="9">
        <v>1</v>
      </c>
      <c r="I63" s="9" t="s">
        <v>99</v>
      </c>
      <c r="J63" s="21">
        <v>0</v>
      </c>
      <c r="K63" s="20"/>
    </row>
    <row r="64" spans="1:11">
      <c r="A64" s="6" t="s">
        <v>294</v>
      </c>
      <c r="B64" s="8">
        <v>0</v>
      </c>
      <c r="C64" s="8">
        <v>1</v>
      </c>
      <c r="D64" s="9">
        <v>5.1848395292165709E-5</v>
      </c>
      <c r="E64" s="9" t="s">
        <v>170</v>
      </c>
      <c r="F64" s="17">
        <v>1</v>
      </c>
      <c r="G64" s="9">
        <v>1</v>
      </c>
      <c r="H64" s="9">
        <v>0</v>
      </c>
      <c r="I64" s="9" t="s">
        <v>99</v>
      </c>
      <c r="J64" s="21">
        <v>0</v>
      </c>
      <c r="K64" s="20"/>
    </row>
    <row r="65" spans="1:11">
      <c r="A65" s="6" t="s">
        <v>7</v>
      </c>
      <c r="B65" s="8">
        <v>2</v>
      </c>
      <c r="C65" s="8">
        <v>2</v>
      </c>
      <c r="D65" s="9">
        <v>1.0369679058433142E-4</v>
      </c>
      <c r="E65" s="9">
        <v>0</v>
      </c>
      <c r="F65" s="17">
        <v>2</v>
      </c>
      <c r="G65" s="9">
        <v>1</v>
      </c>
      <c r="H65" s="9">
        <v>0</v>
      </c>
      <c r="I65" s="9" t="s">
        <v>99</v>
      </c>
      <c r="J65" s="21">
        <v>0</v>
      </c>
      <c r="K65" s="20"/>
    </row>
    <row r="66" spans="1:11">
      <c r="A66" s="6" t="s">
        <v>388</v>
      </c>
      <c r="B66" s="8"/>
      <c r="C66" s="8">
        <v>0</v>
      </c>
      <c r="D66" s="9">
        <v>0</v>
      </c>
      <c r="E66" s="9" t="s">
        <v>355</v>
      </c>
      <c r="F66" s="17">
        <v>0</v>
      </c>
      <c r="G66" s="9" t="s">
        <v>99</v>
      </c>
      <c r="H66" s="9" t="s">
        <v>99</v>
      </c>
      <c r="I66" s="9" t="s">
        <v>99</v>
      </c>
      <c r="J66" s="21">
        <v>0</v>
      </c>
      <c r="K66" s="20"/>
    </row>
    <row r="67" spans="1:11">
      <c r="A67" s="6" t="s">
        <v>389</v>
      </c>
      <c r="B67" s="8">
        <v>8</v>
      </c>
      <c r="C67" s="8">
        <v>4</v>
      </c>
      <c r="D67" s="9">
        <v>2.0739358116866283E-4</v>
      </c>
      <c r="E67" s="9">
        <v>-0.5</v>
      </c>
      <c r="F67" s="17">
        <v>3</v>
      </c>
      <c r="G67" s="9">
        <v>0.33333333333333331</v>
      </c>
      <c r="H67" s="9">
        <v>0.33333333333333331</v>
      </c>
      <c r="I67" s="9" t="s">
        <v>99</v>
      </c>
      <c r="J67" s="21">
        <v>0</v>
      </c>
      <c r="K67" s="20"/>
    </row>
    <row r="68" spans="1:11">
      <c r="A68" s="6" t="s">
        <v>79</v>
      </c>
      <c r="B68" s="8">
        <v>0</v>
      </c>
      <c r="C68" s="8">
        <v>0</v>
      </c>
      <c r="D68" s="9">
        <v>0</v>
      </c>
      <c r="E68" s="9" t="s">
        <v>170</v>
      </c>
      <c r="F68" s="17">
        <v>0</v>
      </c>
      <c r="G68" s="9" t="s">
        <v>99</v>
      </c>
      <c r="H68" s="9" t="s">
        <v>99</v>
      </c>
      <c r="I68" s="9" t="s">
        <v>99</v>
      </c>
      <c r="J68" s="21">
        <v>0</v>
      </c>
      <c r="K68" s="20"/>
    </row>
    <row r="69" spans="1:11">
      <c r="A69" s="6" t="s">
        <v>101</v>
      </c>
      <c r="B69" s="8">
        <v>0</v>
      </c>
      <c r="C69" s="8">
        <v>0</v>
      </c>
      <c r="D69" s="9">
        <v>0</v>
      </c>
      <c r="E69" s="9" t="s">
        <v>170</v>
      </c>
      <c r="F69" s="17">
        <v>0</v>
      </c>
      <c r="G69" s="9" t="s">
        <v>99</v>
      </c>
      <c r="H69" s="9" t="s">
        <v>99</v>
      </c>
      <c r="I69" s="9" t="s">
        <v>99</v>
      </c>
      <c r="J69" s="21">
        <v>0</v>
      </c>
      <c r="K69" s="20"/>
    </row>
    <row r="70" spans="1:11">
      <c r="A70" s="6" t="s">
        <v>188</v>
      </c>
      <c r="B70" s="8">
        <v>0</v>
      </c>
      <c r="C70" s="8">
        <v>0</v>
      </c>
      <c r="D70" s="9">
        <v>0</v>
      </c>
      <c r="E70" s="9" t="s">
        <v>170</v>
      </c>
      <c r="F70" s="17">
        <v>0</v>
      </c>
      <c r="G70" s="9" t="s">
        <v>99</v>
      </c>
      <c r="H70" s="9" t="s">
        <v>99</v>
      </c>
      <c r="I70" s="9" t="s">
        <v>99</v>
      </c>
      <c r="J70" s="21">
        <v>0</v>
      </c>
      <c r="K70" s="20"/>
    </row>
    <row r="71" spans="1:11">
      <c r="A71" s="6" t="s">
        <v>8</v>
      </c>
      <c r="B71" s="8">
        <v>0</v>
      </c>
      <c r="C71" s="8">
        <v>0</v>
      </c>
      <c r="D71" s="9">
        <v>0</v>
      </c>
      <c r="E71" s="9" t="s">
        <v>170</v>
      </c>
      <c r="F71" s="17">
        <v>0</v>
      </c>
      <c r="G71" s="9" t="s">
        <v>99</v>
      </c>
      <c r="H71" s="9" t="s">
        <v>99</v>
      </c>
      <c r="I71" s="9" t="s">
        <v>99</v>
      </c>
      <c r="J71" s="21">
        <v>0</v>
      </c>
      <c r="K71" s="20"/>
    </row>
    <row r="72" spans="1:11">
      <c r="A72" s="6" t="s">
        <v>295</v>
      </c>
      <c r="B72" s="8">
        <v>1</v>
      </c>
      <c r="C72" s="8">
        <v>0</v>
      </c>
      <c r="D72" s="9">
        <v>0</v>
      </c>
      <c r="E72" s="9" t="s">
        <v>355</v>
      </c>
      <c r="F72" s="17">
        <v>0</v>
      </c>
      <c r="G72" s="9" t="s">
        <v>99</v>
      </c>
      <c r="H72" s="9" t="s">
        <v>99</v>
      </c>
      <c r="I72" s="9" t="s">
        <v>99</v>
      </c>
      <c r="J72" s="21">
        <v>0</v>
      </c>
      <c r="K72" s="20"/>
    </row>
    <row r="73" spans="1:11">
      <c r="A73" s="6" t="s">
        <v>189</v>
      </c>
      <c r="B73" s="8">
        <v>8</v>
      </c>
      <c r="C73" s="8">
        <v>21</v>
      </c>
      <c r="D73" s="9">
        <v>1.0888163011354799E-3</v>
      </c>
      <c r="E73" s="9">
        <v>1.625</v>
      </c>
      <c r="F73" s="17">
        <v>21</v>
      </c>
      <c r="G73" s="9">
        <v>0.95238095238095233</v>
      </c>
      <c r="H73" s="9">
        <v>0.33333333333333331</v>
      </c>
      <c r="I73" s="9">
        <v>0.2857142857142857</v>
      </c>
      <c r="J73" s="21">
        <v>7</v>
      </c>
      <c r="K73" s="20"/>
    </row>
    <row r="74" spans="1:11">
      <c r="A74" s="6" t="s">
        <v>123</v>
      </c>
      <c r="B74" s="8">
        <v>0</v>
      </c>
      <c r="C74" s="8">
        <v>0</v>
      </c>
      <c r="D74" s="9">
        <v>0</v>
      </c>
      <c r="E74" s="9" t="s">
        <v>170</v>
      </c>
      <c r="F74" s="17">
        <v>0</v>
      </c>
      <c r="G74" s="9" t="s">
        <v>99</v>
      </c>
      <c r="H74" s="9" t="s">
        <v>99</v>
      </c>
      <c r="I74" s="9" t="s">
        <v>99</v>
      </c>
      <c r="J74" s="21">
        <v>0</v>
      </c>
      <c r="K74" s="20"/>
    </row>
    <row r="75" spans="1:11">
      <c r="A75" s="6" t="s">
        <v>9</v>
      </c>
      <c r="B75" s="8">
        <v>0</v>
      </c>
      <c r="C75" s="8">
        <v>0</v>
      </c>
      <c r="D75" s="9">
        <v>0</v>
      </c>
      <c r="E75" s="9" t="s">
        <v>170</v>
      </c>
      <c r="F75" s="17">
        <v>0</v>
      </c>
      <c r="G75" s="9" t="s">
        <v>99</v>
      </c>
      <c r="H75" s="9" t="s">
        <v>99</v>
      </c>
      <c r="I75" s="9" t="s">
        <v>99</v>
      </c>
      <c r="J75" s="21">
        <v>0</v>
      </c>
      <c r="K75" s="20"/>
    </row>
    <row r="76" spans="1:11">
      <c r="A76" s="6" t="s">
        <v>124</v>
      </c>
      <c r="B76" s="8">
        <v>0</v>
      </c>
      <c r="C76" s="8">
        <v>1</v>
      </c>
      <c r="D76" s="9">
        <v>5.1848395292165709E-5</v>
      </c>
      <c r="E76" s="9" t="s">
        <v>170</v>
      </c>
      <c r="F76" s="17">
        <v>1</v>
      </c>
      <c r="G76" s="9">
        <v>1</v>
      </c>
      <c r="H76" s="9">
        <v>1</v>
      </c>
      <c r="I76" s="9">
        <v>1</v>
      </c>
      <c r="J76" s="21">
        <v>1</v>
      </c>
      <c r="K76" s="20"/>
    </row>
    <row r="77" spans="1:11">
      <c r="A77" s="6" t="s">
        <v>125</v>
      </c>
      <c r="B77" s="8">
        <v>0</v>
      </c>
      <c r="C77" s="8">
        <v>0</v>
      </c>
      <c r="D77" s="9">
        <v>0</v>
      </c>
      <c r="E77" s="9" t="s">
        <v>170</v>
      </c>
      <c r="F77" s="17">
        <v>0</v>
      </c>
      <c r="G77" s="9" t="s">
        <v>99</v>
      </c>
      <c r="H77" s="9" t="s">
        <v>99</v>
      </c>
      <c r="I77" s="9" t="s">
        <v>99</v>
      </c>
      <c r="J77" s="21">
        <v>0</v>
      </c>
      <c r="K77" s="20"/>
    </row>
    <row r="78" spans="1:11">
      <c r="A78" s="6" t="s">
        <v>390</v>
      </c>
      <c r="B78" s="8">
        <v>5</v>
      </c>
      <c r="C78" s="8">
        <v>2</v>
      </c>
      <c r="D78" s="9">
        <v>1.0369679058433142E-4</v>
      </c>
      <c r="E78" s="9">
        <v>-0.6</v>
      </c>
      <c r="F78" s="17">
        <v>2</v>
      </c>
      <c r="G78" s="9">
        <v>1</v>
      </c>
      <c r="H78" s="9">
        <v>0</v>
      </c>
      <c r="I78" s="9" t="s">
        <v>99</v>
      </c>
      <c r="J78" s="21">
        <v>0</v>
      </c>
      <c r="K78" s="20"/>
    </row>
    <row r="79" spans="1:11">
      <c r="A79" s="6" t="s">
        <v>241</v>
      </c>
      <c r="B79" s="8">
        <v>0</v>
      </c>
      <c r="C79" s="8">
        <v>0</v>
      </c>
      <c r="D79" s="9">
        <v>0</v>
      </c>
      <c r="E79" s="9" t="s">
        <v>170</v>
      </c>
      <c r="F79" s="17">
        <v>0</v>
      </c>
      <c r="G79" s="9" t="s">
        <v>99</v>
      </c>
      <c r="H79" s="9" t="s">
        <v>99</v>
      </c>
      <c r="I79" s="9" t="s">
        <v>99</v>
      </c>
      <c r="J79" s="21">
        <v>0</v>
      </c>
      <c r="K79" s="20"/>
    </row>
    <row r="80" spans="1:11">
      <c r="A80" s="6" t="s">
        <v>172</v>
      </c>
      <c r="B80" s="8">
        <v>0</v>
      </c>
      <c r="C80" s="8">
        <v>0</v>
      </c>
      <c r="D80" s="9">
        <v>0</v>
      </c>
      <c r="E80" s="9" t="s">
        <v>170</v>
      </c>
      <c r="F80" s="17">
        <v>0</v>
      </c>
      <c r="G80" s="9" t="s">
        <v>99</v>
      </c>
      <c r="H80" s="9" t="s">
        <v>99</v>
      </c>
      <c r="I80" s="9" t="s">
        <v>99</v>
      </c>
      <c r="J80" s="21">
        <v>0</v>
      </c>
      <c r="K80" s="20"/>
    </row>
    <row r="81" spans="1:11">
      <c r="A81" s="6" t="s">
        <v>80</v>
      </c>
      <c r="B81" s="8">
        <v>159</v>
      </c>
      <c r="C81" s="8">
        <v>116</v>
      </c>
      <c r="D81" s="9">
        <v>6.0144138538912222E-3</v>
      </c>
      <c r="E81" s="9">
        <v>-0.27044025157232704</v>
      </c>
      <c r="F81" s="17">
        <v>119</v>
      </c>
      <c r="G81" s="9">
        <v>0.89915966386554624</v>
      </c>
      <c r="H81" s="9">
        <v>0.21008403361344538</v>
      </c>
      <c r="I81" s="9">
        <v>0.13636363636363635</v>
      </c>
      <c r="J81" s="21">
        <v>22</v>
      </c>
      <c r="K81" s="20"/>
    </row>
    <row r="82" spans="1:11">
      <c r="A82" s="6" t="s">
        <v>296</v>
      </c>
      <c r="B82" s="8">
        <v>0</v>
      </c>
      <c r="C82" s="8">
        <v>1</v>
      </c>
      <c r="D82" s="9">
        <v>5.1848395292165709E-5</v>
      </c>
      <c r="E82" s="9" t="s">
        <v>355</v>
      </c>
      <c r="F82" s="17">
        <v>1</v>
      </c>
      <c r="G82" s="9">
        <v>1</v>
      </c>
      <c r="H82" s="9">
        <v>0</v>
      </c>
      <c r="I82" s="9" t="s">
        <v>99</v>
      </c>
      <c r="J82" s="21">
        <v>0</v>
      </c>
      <c r="K82" s="20"/>
    </row>
    <row r="83" spans="1:11">
      <c r="A83" s="6" t="s">
        <v>126</v>
      </c>
      <c r="B83" s="8">
        <v>0</v>
      </c>
      <c r="C83" s="8">
        <v>0</v>
      </c>
      <c r="D83" s="9">
        <v>0</v>
      </c>
      <c r="E83" s="9" t="s">
        <v>170</v>
      </c>
      <c r="F83" s="17">
        <v>0</v>
      </c>
      <c r="G83" s="9" t="s">
        <v>99</v>
      </c>
      <c r="H83" s="9" t="s">
        <v>99</v>
      </c>
      <c r="I83" s="9" t="s">
        <v>99</v>
      </c>
      <c r="J83" s="21">
        <v>0</v>
      </c>
      <c r="K83" s="20"/>
    </row>
    <row r="84" spans="1:11">
      <c r="A84" s="6" t="s">
        <v>391</v>
      </c>
      <c r="B84" s="8"/>
      <c r="C84" s="8">
        <v>0</v>
      </c>
      <c r="D84" s="9">
        <v>0</v>
      </c>
      <c r="E84" s="9" t="s">
        <v>355</v>
      </c>
      <c r="F84" s="17">
        <v>0</v>
      </c>
      <c r="G84" s="9" t="s">
        <v>99</v>
      </c>
      <c r="H84" s="9" t="s">
        <v>99</v>
      </c>
      <c r="I84" s="9" t="s">
        <v>99</v>
      </c>
      <c r="J84" s="21">
        <v>0</v>
      </c>
      <c r="K84" s="20"/>
    </row>
    <row r="85" spans="1:11">
      <c r="A85" s="6" t="s">
        <v>297</v>
      </c>
      <c r="B85" s="8">
        <v>0</v>
      </c>
      <c r="C85" s="8">
        <v>0</v>
      </c>
      <c r="D85" s="9">
        <v>0</v>
      </c>
      <c r="E85" s="9" t="s">
        <v>355</v>
      </c>
      <c r="F85" s="17">
        <v>0</v>
      </c>
      <c r="G85" s="9" t="s">
        <v>99</v>
      </c>
      <c r="H85" s="9" t="s">
        <v>99</v>
      </c>
      <c r="I85" s="9" t="s">
        <v>99</v>
      </c>
      <c r="J85" s="21">
        <v>0</v>
      </c>
      <c r="K85" s="20"/>
    </row>
    <row r="86" spans="1:11">
      <c r="A86" s="6" t="s">
        <v>298</v>
      </c>
      <c r="B86" s="8">
        <v>0</v>
      </c>
      <c r="C86" s="8">
        <v>0</v>
      </c>
      <c r="D86" s="9">
        <v>0</v>
      </c>
      <c r="E86" s="9" t="s">
        <v>355</v>
      </c>
      <c r="F86" s="17">
        <v>0</v>
      </c>
      <c r="G86" s="9" t="s">
        <v>99</v>
      </c>
      <c r="H86" s="9" t="s">
        <v>99</v>
      </c>
      <c r="I86" s="9" t="s">
        <v>99</v>
      </c>
      <c r="J86" s="21">
        <v>0</v>
      </c>
      <c r="K86" s="20"/>
    </row>
    <row r="87" spans="1:11">
      <c r="A87" s="6" t="s">
        <v>81</v>
      </c>
      <c r="B87" s="8">
        <v>27</v>
      </c>
      <c r="C87" s="8">
        <v>38</v>
      </c>
      <c r="D87" s="9">
        <v>1.9702390211022969E-3</v>
      </c>
      <c r="E87" s="9">
        <v>0.40740740740740738</v>
      </c>
      <c r="F87" s="17">
        <v>39</v>
      </c>
      <c r="G87" s="9">
        <v>0.84615384615384615</v>
      </c>
      <c r="H87" s="9">
        <v>0.12820512820512819</v>
      </c>
      <c r="I87" s="9">
        <v>0.33333333333333331</v>
      </c>
      <c r="J87" s="21">
        <v>6</v>
      </c>
      <c r="K87" s="20"/>
    </row>
    <row r="88" spans="1:11">
      <c r="A88" s="6" t="s">
        <v>299</v>
      </c>
      <c r="B88" s="8">
        <v>0</v>
      </c>
      <c r="C88" s="8">
        <v>0</v>
      </c>
      <c r="D88" s="9">
        <v>0</v>
      </c>
      <c r="E88" s="9" t="s">
        <v>355</v>
      </c>
      <c r="F88" s="17">
        <v>0</v>
      </c>
      <c r="G88" s="9" t="s">
        <v>99</v>
      </c>
      <c r="H88" s="9" t="s">
        <v>99</v>
      </c>
      <c r="I88" s="9" t="s">
        <v>99</v>
      </c>
      <c r="J88" s="21">
        <v>0</v>
      </c>
      <c r="K88" s="20"/>
    </row>
    <row r="89" spans="1:11">
      <c r="A89" s="6" t="s">
        <v>190</v>
      </c>
      <c r="B89" s="8">
        <v>18</v>
      </c>
      <c r="C89" s="8">
        <v>12</v>
      </c>
      <c r="D89" s="9">
        <v>6.221807435059885E-4</v>
      </c>
      <c r="E89" s="9">
        <v>-0.33333333333333331</v>
      </c>
      <c r="F89" s="17">
        <v>17</v>
      </c>
      <c r="G89" s="9">
        <v>0.82352941176470584</v>
      </c>
      <c r="H89" s="9">
        <v>0.58823529411764708</v>
      </c>
      <c r="I89" s="9">
        <v>0.66666666666666663</v>
      </c>
      <c r="J89" s="21">
        <v>6</v>
      </c>
      <c r="K89" s="20"/>
    </row>
    <row r="90" spans="1:11">
      <c r="A90" s="6" t="s">
        <v>10</v>
      </c>
      <c r="B90" s="8">
        <v>5</v>
      </c>
      <c r="C90" s="8">
        <v>2</v>
      </c>
      <c r="D90" s="9">
        <v>1.0369679058433142E-4</v>
      </c>
      <c r="E90" s="9">
        <v>-0.6</v>
      </c>
      <c r="F90" s="17">
        <v>3</v>
      </c>
      <c r="G90" s="9">
        <v>1</v>
      </c>
      <c r="H90" s="9">
        <v>0</v>
      </c>
      <c r="I90" s="9" t="s">
        <v>99</v>
      </c>
      <c r="J90" s="21">
        <v>0</v>
      </c>
      <c r="K90" s="20"/>
    </row>
    <row r="91" spans="1:11">
      <c r="A91" s="6" t="s">
        <v>300</v>
      </c>
      <c r="B91" s="8">
        <v>2</v>
      </c>
      <c r="C91" s="8">
        <v>0</v>
      </c>
      <c r="D91" s="9">
        <v>0</v>
      </c>
      <c r="E91" s="9" t="s">
        <v>355</v>
      </c>
      <c r="F91" s="17">
        <v>1</v>
      </c>
      <c r="G91" s="9">
        <v>0</v>
      </c>
      <c r="H91" s="9">
        <v>1</v>
      </c>
      <c r="I91" s="9" t="s">
        <v>99</v>
      </c>
      <c r="J91" s="21">
        <v>0</v>
      </c>
      <c r="K91" s="20"/>
    </row>
    <row r="92" spans="1:11">
      <c r="A92" s="6" t="s">
        <v>301</v>
      </c>
      <c r="B92" s="8">
        <v>0</v>
      </c>
      <c r="C92" s="8">
        <v>0</v>
      </c>
      <c r="D92" s="9">
        <v>0</v>
      </c>
      <c r="E92" s="9" t="s">
        <v>355</v>
      </c>
      <c r="F92" s="17">
        <v>0</v>
      </c>
      <c r="G92" s="9" t="s">
        <v>99</v>
      </c>
      <c r="H92" s="9" t="s">
        <v>99</v>
      </c>
      <c r="I92" s="9" t="s">
        <v>99</v>
      </c>
      <c r="J92" s="21">
        <v>0</v>
      </c>
      <c r="K92" s="20"/>
    </row>
    <row r="93" spans="1:11">
      <c r="A93" s="6" t="s">
        <v>392</v>
      </c>
      <c r="B93" s="8"/>
      <c r="C93" s="8">
        <v>0</v>
      </c>
      <c r="D93" s="9">
        <v>0</v>
      </c>
      <c r="E93" s="9" t="s">
        <v>355</v>
      </c>
      <c r="F93" s="17">
        <v>0</v>
      </c>
      <c r="G93" s="9" t="s">
        <v>99</v>
      </c>
      <c r="H93" s="9" t="s">
        <v>99</v>
      </c>
      <c r="I93" s="9" t="s">
        <v>99</v>
      </c>
      <c r="J93" s="21">
        <v>0</v>
      </c>
      <c r="K93" s="20"/>
    </row>
    <row r="94" spans="1:11">
      <c r="A94" s="6" t="s">
        <v>11</v>
      </c>
      <c r="B94" s="8">
        <v>1</v>
      </c>
      <c r="C94" s="8">
        <v>0</v>
      </c>
      <c r="D94" s="9">
        <v>0</v>
      </c>
      <c r="E94" s="9">
        <v>-1</v>
      </c>
      <c r="F94" s="17">
        <v>0</v>
      </c>
      <c r="G94" s="9" t="s">
        <v>99</v>
      </c>
      <c r="H94" s="9" t="s">
        <v>99</v>
      </c>
      <c r="I94" s="9" t="s">
        <v>99</v>
      </c>
      <c r="J94" s="21">
        <v>0</v>
      </c>
      <c r="K94" s="20"/>
    </row>
    <row r="95" spans="1:11">
      <c r="A95" s="6" t="s">
        <v>393</v>
      </c>
      <c r="B95" s="8"/>
      <c r="C95" s="8">
        <v>1</v>
      </c>
      <c r="D95" s="9">
        <v>5.1848395292165709E-5</v>
      </c>
      <c r="E95" s="9" t="s">
        <v>355</v>
      </c>
      <c r="F95" s="17">
        <v>1</v>
      </c>
      <c r="G95" s="9">
        <v>1</v>
      </c>
      <c r="H95" s="9">
        <v>0</v>
      </c>
      <c r="I95" s="9" t="s">
        <v>99</v>
      </c>
      <c r="J95" s="21">
        <v>0</v>
      </c>
      <c r="K95" s="20"/>
    </row>
    <row r="96" spans="1:11">
      <c r="A96" s="6" t="s">
        <v>356</v>
      </c>
      <c r="B96" s="8">
        <v>546</v>
      </c>
      <c r="C96" s="8">
        <v>1039</v>
      </c>
      <c r="D96" s="9">
        <v>5.3870482708560173E-2</v>
      </c>
      <c r="E96" s="9">
        <v>0.90293040293040294</v>
      </c>
      <c r="F96" s="17">
        <v>1222</v>
      </c>
      <c r="G96" s="9">
        <v>0.96808510638297873</v>
      </c>
      <c r="H96" s="9">
        <v>0.1579378068739771</v>
      </c>
      <c r="I96" s="9">
        <v>0.41025641025641024</v>
      </c>
      <c r="J96" s="21">
        <v>156</v>
      </c>
      <c r="K96" s="20"/>
    </row>
    <row r="97" spans="1:11">
      <c r="A97" s="6" t="s">
        <v>12</v>
      </c>
      <c r="B97" s="8">
        <v>0</v>
      </c>
      <c r="C97" s="8">
        <v>1</v>
      </c>
      <c r="D97" s="9">
        <v>5.1848395292165709E-5</v>
      </c>
      <c r="E97" s="9" t="s">
        <v>170</v>
      </c>
      <c r="F97" s="17">
        <v>1</v>
      </c>
      <c r="G97" s="9">
        <v>1</v>
      </c>
      <c r="H97" s="9">
        <v>0</v>
      </c>
      <c r="I97" s="9" t="s">
        <v>99</v>
      </c>
      <c r="J97" s="21">
        <v>0</v>
      </c>
      <c r="K97" s="20"/>
    </row>
    <row r="98" spans="1:11">
      <c r="A98" s="6" t="s">
        <v>127</v>
      </c>
      <c r="B98" s="8">
        <v>2</v>
      </c>
      <c r="C98" s="8">
        <v>1</v>
      </c>
      <c r="D98" s="9">
        <v>5.1848395292165709E-5</v>
      </c>
      <c r="E98" s="9">
        <v>-0.5</v>
      </c>
      <c r="F98" s="17">
        <v>1</v>
      </c>
      <c r="G98" s="9">
        <v>1</v>
      </c>
      <c r="H98" s="9">
        <v>0</v>
      </c>
      <c r="I98" s="9" t="s">
        <v>99</v>
      </c>
      <c r="J98" s="21">
        <v>0</v>
      </c>
      <c r="K98" s="20"/>
    </row>
    <row r="99" spans="1:11">
      <c r="A99" s="6" t="s">
        <v>394</v>
      </c>
      <c r="B99" s="8"/>
      <c r="C99" s="8">
        <v>0</v>
      </c>
      <c r="D99" s="9">
        <v>0</v>
      </c>
      <c r="E99" s="9" t="s">
        <v>355</v>
      </c>
      <c r="F99" s="17">
        <v>0</v>
      </c>
      <c r="G99" s="9" t="s">
        <v>99</v>
      </c>
      <c r="H99" s="9" t="s">
        <v>99</v>
      </c>
      <c r="I99" s="9" t="s">
        <v>99</v>
      </c>
      <c r="J99" s="21">
        <v>0</v>
      </c>
      <c r="K99" s="20"/>
    </row>
    <row r="100" spans="1:11">
      <c r="A100" s="6" t="s">
        <v>395</v>
      </c>
      <c r="B100" s="8"/>
      <c r="C100" s="8">
        <v>0</v>
      </c>
      <c r="D100" s="9">
        <v>0</v>
      </c>
      <c r="E100" s="9" t="s">
        <v>355</v>
      </c>
      <c r="F100" s="17">
        <v>0</v>
      </c>
      <c r="G100" s="9" t="s">
        <v>99</v>
      </c>
      <c r="H100" s="9" t="s">
        <v>99</v>
      </c>
      <c r="I100" s="9" t="s">
        <v>99</v>
      </c>
      <c r="J100" s="21">
        <v>0</v>
      </c>
      <c r="K100" s="20"/>
    </row>
    <row r="101" spans="1:11">
      <c r="A101" s="6" t="s">
        <v>191</v>
      </c>
      <c r="B101" s="8">
        <v>0</v>
      </c>
      <c r="C101" s="8">
        <v>0</v>
      </c>
      <c r="D101" s="9">
        <v>0</v>
      </c>
      <c r="E101" s="9" t="s">
        <v>170</v>
      </c>
      <c r="F101" s="17">
        <v>0</v>
      </c>
      <c r="G101" s="9" t="s">
        <v>99</v>
      </c>
      <c r="H101" s="9" t="s">
        <v>99</v>
      </c>
      <c r="I101" s="9" t="s">
        <v>99</v>
      </c>
      <c r="J101" s="21">
        <v>0</v>
      </c>
      <c r="K101" s="20"/>
    </row>
    <row r="102" spans="1:11">
      <c r="A102" s="6" t="s">
        <v>192</v>
      </c>
      <c r="B102" s="8">
        <v>0</v>
      </c>
      <c r="C102" s="8">
        <v>0</v>
      </c>
      <c r="D102" s="9">
        <v>0</v>
      </c>
      <c r="E102" s="9" t="s">
        <v>170</v>
      </c>
      <c r="F102" s="17">
        <v>0</v>
      </c>
      <c r="G102" s="9" t="s">
        <v>99</v>
      </c>
      <c r="H102" s="9" t="s">
        <v>99</v>
      </c>
      <c r="I102" s="9" t="s">
        <v>99</v>
      </c>
      <c r="J102" s="21">
        <v>0</v>
      </c>
      <c r="K102" s="20"/>
    </row>
    <row r="103" spans="1:11">
      <c r="A103" s="6" t="s">
        <v>128</v>
      </c>
      <c r="B103" s="8">
        <v>16</v>
      </c>
      <c r="C103" s="8">
        <v>18</v>
      </c>
      <c r="D103" s="9">
        <v>9.3327111525898275E-4</v>
      </c>
      <c r="E103" s="9">
        <v>0.125</v>
      </c>
      <c r="F103" s="17">
        <v>14</v>
      </c>
      <c r="G103" s="9">
        <v>1</v>
      </c>
      <c r="H103" s="9">
        <v>0</v>
      </c>
      <c r="I103" s="9" t="s">
        <v>99</v>
      </c>
      <c r="J103" s="21">
        <v>0</v>
      </c>
      <c r="K103" s="20"/>
    </row>
    <row r="104" spans="1:11">
      <c r="A104" s="6" t="s">
        <v>129</v>
      </c>
      <c r="B104" s="8">
        <v>0</v>
      </c>
      <c r="C104" s="8">
        <v>0</v>
      </c>
      <c r="D104" s="9">
        <v>0</v>
      </c>
      <c r="E104" s="9" t="s">
        <v>170</v>
      </c>
      <c r="F104" s="17">
        <v>0</v>
      </c>
      <c r="G104" s="9" t="s">
        <v>99</v>
      </c>
      <c r="H104" s="9" t="s">
        <v>99</v>
      </c>
      <c r="I104" s="9" t="s">
        <v>99</v>
      </c>
      <c r="J104" s="21">
        <v>0</v>
      </c>
      <c r="K104" s="20"/>
    </row>
    <row r="105" spans="1:11">
      <c r="A105" s="6" t="s">
        <v>102</v>
      </c>
      <c r="B105" s="8">
        <v>0</v>
      </c>
      <c r="C105" s="8">
        <v>0</v>
      </c>
      <c r="D105" s="9">
        <v>0</v>
      </c>
      <c r="E105" s="9" t="s">
        <v>170</v>
      </c>
      <c r="F105" s="17">
        <v>0</v>
      </c>
      <c r="G105" s="9" t="s">
        <v>99</v>
      </c>
      <c r="H105" s="9" t="s">
        <v>99</v>
      </c>
      <c r="I105" s="9" t="s">
        <v>99</v>
      </c>
      <c r="J105" s="21">
        <v>0</v>
      </c>
      <c r="K105" s="20"/>
    </row>
    <row r="106" spans="1:11">
      <c r="A106" s="6" t="s">
        <v>13</v>
      </c>
      <c r="B106" s="8">
        <v>302</v>
      </c>
      <c r="C106" s="8">
        <v>142</v>
      </c>
      <c r="D106" s="9">
        <v>7.3624721314875302E-3</v>
      </c>
      <c r="E106" s="9">
        <v>-0.5298013245033113</v>
      </c>
      <c r="F106" s="17">
        <v>151</v>
      </c>
      <c r="G106" s="9">
        <v>0.92715231788079466</v>
      </c>
      <c r="H106" s="9">
        <v>9.2715231788079472E-2</v>
      </c>
      <c r="I106" s="9" t="s">
        <v>99</v>
      </c>
      <c r="J106" s="21">
        <v>0</v>
      </c>
      <c r="K106" s="20"/>
    </row>
    <row r="107" spans="1:11">
      <c r="A107" s="6" t="s">
        <v>302</v>
      </c>
      <c r="B107" s="8">
        <v>1</v>
      </c>
      <c r="C107" s="8">
        <v>1</v>
      </c>
      <c r="D107" s="9">
        <v>5.1848395292165709E-5</v>
      </c>
      <c r="E107" s="9" t="s">
        <v>355</v>
      </c>
      <c r="F107" s="17">
        <v>2</v>
      </c>
      <c r="G107" s="9">
        <v>0.5</v>
      </c>
      <c r="H107" s="9">
        <v>1</v>
      </c>
      <c r="I107" s="9">
        <v>1</v>
      </c>
      <c r="J107" s="21">
        <v>1</v>
      </c>
      <c r="K107" s="20"/>
    </row>
    <row r="108" spans="1:11">
      <c r="A108" s="6" t="s">
        <v>82</v>
      </c>
      <c r="B108" s="8">
        <v>1</v>
      </c>
      <c r="C108" s="8">
        <v>2</v>
      </c>
      <c r="D108" s="9">
        <v>1.0369679058433142E-4</v>
      </c>
      <c r="E108" s="9">
        <v>1</v>
      </c>
      <c r="F108" s="17">
        <v>2</v>
      </c>
      <c r="G108" s="9">
        <v>0.5</v>
      </c>
      <c r="H108" s="9">
        <v>0.5</v>
      </c>
      <c r="I108" s="9" t="s">
        <v>99</v>
      </c>
      <c r="J108" s="21">
        <v>0</v>
      </c>
      <c r="K108" s="20"/>
    </row>
    <row r="109" spans="1:11">
      <c r="A109" s="6" t="s">
        <v>14</v>
      </c>
      <c r="B109" s="8">
        <v>1</v>
      </c>
      <c r="C109" s="8">
        <v>1</v>
      </c>
      <c r="D109" s="9">
        <v>5.1848395292165709E-5</v>
      </c>
      <c r="E109" s="9">
        <v>0</v>
      </c>
      <c r="F109" s="17">
        <v>1</v>
      </c>
      <c r="G109" s="9">
        <v>0</v>
      </c>
      <c r="H109" s="9">
        <v>0</v>
      </c>
      <c r="I109" s="9" t="s">
        <v>99</v>
      </c>
      <c r="J109" s="21">
        <v>0</v>
      </c>
      <c r="K109" s="20"/>
    </row>
    <row r="110" spans="1:11">
      <c r="A110" s="6" t="s">
        <v>242</v>
      </c>
      <c r="B110" s="8">
        <v>1</v>
      </c>
      <c r="C110" s="8">
        <v>1</v>
      </c>
      <c r="D110" s="9">
        <v>5.1848395292165709E-5</v>
      </c>
      <c r="E110" s="9">
        <v>0</v>
      </c>
      <c r="F110" s="17">
        <v>1</v>
      </c>
      <c r="G110" s="9">
        <v>0</v>
      </c>
      <c r="H110" s="9">
        <v>0</v>
      </c>
      <c r="I110" s="9" t="s">
        <v>99</v>
      </c>
      <c r="J110" s="21">
        <v>0</v>
      </c>
      <c r="K110" s="20"/>
    </row>
    <row r="111" spans="1:11">
      <c r="A111" s="6" t="s">
        <v>396</v>
      </c>
      <c r="B111" s="8"/>
      <c r="C111" s="8">
        <v>1</v>
      </c>
      <c r="D111" s="9">
        <v>5.1848395292165709E-5</v>
      </c>
      <c r="E111" s="9" t="s">
        <v>355</v>
      </c>
      <c r="F111" s="17">
        <v>1</v>
      </c>
      <c r="G111" s="9">
        <v>0</v>
      </c>
      <c r="H111" s="9">
        <v>1</v>
      </c>
      <c r="I111" s="9">
        <v>1</v>
      </c>
      <c r="J111" s="21">
        <v>1</v>
      </c>
      <c r="K111" s="20"/>
    </row>
    <row r="112" spans="1:11">
      <c r="A112" s="6" t="s">
        <v>83</v>
      </c>
      <c r="B112" s="8">
        <v>0</v>
      </c>
      <c r="C112" s="8">
        <v>0</v>
      </c>
      <c r="D112" s="9">
        <v>0</v>
      </c>
      <c r="E112" s="9" t="s">
        <v>170</v>
      </c>
      <c r="F112" s="17">
        <v>0</v>
      </c>
      <c r="G112" s="9" t="s">
        <v>99</v>
      </c>
      <c r="H112" s="9" t="s">
        <v>99</v>
      </c>
      <c r="I112" s="9" t="s">
        <v>99</v>
      </c>
      <c r="J112" s="21">
        <v>0</v>
      </c>
      <c r="K112" s="20"/>
    </row>
    <row r="113" spans="1:11">
      <c r="A113" s="6" t="s">
        <v>303</v>
      </c>
      <c r="B113" s="8">
        <v>0</v>
      </c>
      <c r="C113" s="8">
        <v>0</v>
      </c>
      <c r="D113" s="9">
        <v>0</v>
      </c>
      <c r="E113" s="9" t="s">
        <v>355</v>
      </c>
      <c r="F113" s="17">
        <v>0</v>
      </c>
      <c r="G113" s="9" t="s">
        <v>99</v>
      </c>
      <c r="H113" s="9" t="s">
        <v>99</v>
      </c>
      <c r="I113" s="9" t="s">
        <v>99</v>
      </c>
      <c r="J113" s="21">
        <v>0</v>
      </c>
      <c r="K113" s="20"/>
    </row>
    <row r="114" spans="1:11">
      <c r="A114" s="6" t="s">
        <v>103</v>
      </c>
      <c r="B114" s="8">
        <v>0</v>
      </c>
      <c r="C114" s="8">
        <v>1</v>
      </c>
      <c r="D114" s="9">
        <v>5.1848395292165709E-5</v>
      </c>
      <c r="E114" s="9" t="s">
        <v>170</v>
      </c>
      <c r="F114" s="17">
        <v>1</v>
      </c>
      <c r="G114" s="9">
        <v>1</v>
      </c>
      <c r="H114" s="9">
        <v>0</v>
      </c>
      <c r="I114" s="9" t="s">
        <v>99</v>
      </c>
      <c r="J114" s="21">
        <v>0</v>
      </c>
      <c r="K114" s="20"/>
    </row>
    <row r="115" spans="1:11">
      <c r="A115" s="6" t="s">
        <v>397</v>
      </c>
      <c r="B115" s="8"/>
      <c r="C115" s="8">
        <v>1</v>
      </c>
      <c r="D115" s="9">
        <v>5.1848395292165709E-5</v>
      </c>
      <c r="E115" s="9" t="s">
        <v>355</v>
      </c>
      <c r="F115" s="17">
        <v>1</v>
      </c>
      <c r="G115" s="9">
        <v>1</v>
      </c>
      <c r="H115" s="9">
        <v>0</v>
      </c>
      <c r="I115" s="9" t="s">
        <v>99</v>
      </c>
      <c r="J115" s="21">
        <v>0</v>
      </c>
      <c r="K115" s="20"/>
    </row>
    <row r="116" spans="1:11">
      <c r="A116" s="6" t="s">
        <v>15</v>
      </c>
      <c r="B116" s="8">
        <v>4</v>
      </c>
      <c r="C116" s="8">
        <v>1</v>
      </c>
      <c r="D116" s="9">
        <v>5.1848395292165709E-5</v>
      </c>
      <c r="E116" s="9">
        <v>-0.75</v>
      </c>
      <c r="F116" s="17">
        <v>1</v>
      </c>
      <c r="G116" s="9">
        <v>1</v>
      </c>
      <c r="H116" s="9">
        <v>0</v>
      </c>
      <c r="I116" s="9" t="s">
        <v>99</v>
      </c>
      <c r="J116" s="21">
        <v>0</v>
      </c>
      <c r="K116" s="20"/>
    </row>
    <row r="117" spans="1:11">
      <c r="A117" s="6" t="s">
        <v>193</v>
      </c>
      <c r="B117" s="8">
        <v>4</v>
      </c>
      <c r="C117" s="8">
        <v>5</v>
      </c>
      <c r="D117" s="9">
        <v>2.5924197646082854E-4</v>
      </c>
      <c r="E117" s="9">
        <v>0.25</v>
      </c>
      <c r="F117" s="17">
        <v>8</v>
      </c>
      <c r="G117" s="9">
        <v>0.75</v>
      </c>
      <c r="H117" s="9">
        <v>0.625</v>
      </c>
      <c r="I117" s="9">
        <v>0.33333333333333331</v>
      </c>
      <c r="J117" s="21">
        <v>3</v>
      </c>
      <c r="K117" s="20"/>
    </row>
    <row r="118" spans="1:11">
      <c r="A118" s="6" t="s">
        <v>304</v>
      </c>
      <c r="B118" s="8">
        <v>1</v>
      </c>
      <c r="C118" s="8">
        <v>2</v>
      </c>
      <c r="D118" s="9">
        <v>1.0369679058433142E-4</v>
      </c>
      <c r="E118" s="9" t="s">
        <v>355</v>
      </c>
      <c r="F118" s="17">
        <v>3</v>
      </c>
      <c r="G118" s="9">
        <v>1</v>
      </c>
      <c r="H118" s="9">
        <v>1</v>
      </c>
      <c r="I118" s="9">
        <v>1</v>
      </c>
      <c r="J118" s="21">
        <v>2</v>
      </c>
      <c r="K118" s="20"/>
    </row>
    <row r="119" spans="1:11">
      <c r="A119" s="6" t="s">
        <v>243</v>
      </c>
      <c r="B119" s="8">
        <v>0</v>
      </c>
      <c r="C119" s="8">
        <v>0</v>
      </c>
      <c r="D119" s="9">
        <v>0</v>
      </c>
      <c r="E119" s="9" t="s">
        <v>170</v>
      </c>
      <c r="F119" s="17">
        <v>0</v>
      </c>
      <c r="G119" s="9" t="s">
        <v>99</v>
      </c>
      <c r="H119" s="9" t="s">
        <v>99</v>
      </c>
      <c r="I119" s="9" t="s">
        <v>99</v>
      </c>
      <c r="J119" s="21">
        <v>0</v>
      </c>
      <c r="K119" s="20"/>
    </row>
    <row r="120" spans="1:11">
      <c r="A120" s="6" t="s">
        <v>398</v>
      </c>
      <c r="B120" s="8"/>
      <c r="C120" s="8">
        <v>0</v>
      </c>
      <c r="D120" s="9">
        <v>0</v>
      </c>
      <c r="E120" s="9" t="s">
        <v>355</v>
      </c>
      <c r="F120" s="17">
        <v>0</v>
      </c>
      <c r="G120" s="9" t="s">
        <v>99</v>
      </c>
      <c r="H120" s="9" t="s">
        <v>99</v>
      </c>
      <c r="I120" s="9" t="s">
        <v>99</v>
      </c>
      <c r="J120" s="21">
        <v>0</v>
      </c>
      <c r="K120" s="20"/>
    </row>
    <row r="121" spans="1:11">
      <c r="A121" s="6" t="s">
        <v>244</v>
      </c>
      <c r="B121" s="8">
        <v>2</v>
      </c>
      <c r="C121" s="8">
        <v>0</v>
      </c>
      <c r="D121" s="9">
        <v>0</v>
      </c>
      <c r="E121" s="9">
        <v>-1</v>
      </c>
      <c r="F121" s="17">
        <v>0</v>
      </c>
      <c r="G121" s="9" t="s">
        <v>99</v>
      </c>
      <c r="H121" s="9" t="s">
        <v>99</v>
      </c>
      <c r="I121" s="9" t="s">
        <v>99</v>
      </c>
      <c r="J121" s="21">
        <v>0</v>
      </c>
      <c r="K121" s="20"/>
    </row>
    <row r="122" spans="1:11">
      <c r="A122" s="6" t="s">
        <v>194</v>
      </c>
      <c r="B122" s="8">
        <v>46</v>
      </c>
      <c r="C122" s="8">
        <v>61</v>
      </c>
      <c r="D122" s="9">
        <v>3.162752112822108E-3</v>
      </c>
      <c r="E122" s="9">
        <v>0.32608695652173914</v>
      </c>
      <c r="F122" s="17">
        <v>58</v>
      </c>
      <c r="G122" s="9">
        <v>0.98275862068965514</v>
      </c>
      <c r="H122" s="9">
        <v>0.20689655172413793</v>
      </c>
      <c r="I122" s="9" t="s">
        <v>99</v>
      </c>
      <c r="J122" s="21">
        <v>0</v>
      </c>
      <c r="K122" s="20"/>
    </row>
    <row r="123" spans="1:11">
      <c r="A123" s="6" t="s">
        <v>399</v>
      </c>
      <c r="B123" s="8"/>
      <c r="C123" s="8">
        <v>0</v>
      </c>
      <c r="D123" s="9">
        <v>0</v>
      </c>
      <c r="E123" s="9" t="s">
        <v>355</v>
      </c>
      <c r="F123" s="17">
        <v>0</v>
      </c>
      <c r="G123" s="9" t="s">
        <v>99</v>
      </c>
      <c r="H123" s="9" t="s">
        <v>99</v>
      </c>
      <c r="I123" s="9" t="s">
        <v>99</v>
      </c>
      <c r="J123" s="21">
        <v>0</v>
      </c>
      <c r="K123" s="20"/>
    </row>
    <row r="124" spans="1:11">
      <c r="A124" s="6" t="s">
        <v>16</v>
      </c>
      <c r="B124" s="8">
        <v>129</v>
      </c>
      <c r="C124" s="8">
        <v>126</v>
      </c>
      <c r="D124" s="9">
        <v>6.5328978068128788E-3</v>
      </c>
      <c r="E124" s="9">
        <v>-2.3255813953488372E-2</v>
      </c>
      <c r="F124" s="17">
        <v>118</v>
      </c>
      <c r="G124" s="9">
        <v>0.93220338983050843</v>
      </c>
      <c r="H124" s="9">
        <v>0.1864406779661017</v>
      </c>
      <c r="I124" s="9" t="s">
        <v>99</v>
      </c>
      <c r="J124" s="21">
        <v>0</v>
      </c>
      <c r="K124" s="20"/>
    </row>
    <row r="125" spans="1:11">
      <c r="A125" s="6" t="s">
        <v>130</v>
      </c>
      <c r="B125" s="8">
        <v>0</v>
      </c>
      <c r="C125" s="8">
        <v>0</v>
      </c>
      <c r="D125" s="9">
        <v>0</v>
      </c>
      <c r="E125" s="9" t="s">
        <v>170</v>
      </c>
      <c r="F125" s="17">
        <v>0</v>
      </c>
      <c r="G125" s="9" t="s">
        <v>99</v>
      </c>
      <c r="H125" s="9" t="s">
        <v>99</v>
      </c>
      <c r="I125" s="9" t="s">
        <v>99</v>
      </c>
      <c r="J125" s="21">
        <v>0</v>
      </c>
      <c r="K125" s="20"/>
    </row>
    <row r="126" spans="1:11">
      <c r="A126" s="6" t="s">
        <v>195</v>
      </c>
      <c r="B126" s="8">
        <v>17</v>
      </c>
      <c r="C126" s="8">
        <v>32</v>
      </c>
      <c r="D126" s="9">
        <v>1.6591486493493027E-3</v>
      </c>
      <c r="E126" s="9">
        <v>0.88235294117647056</v>
      </c>
      <c r="F126" s="17">
        <v>27</v>
      </c>
      <c r="G126" s="9">
        <v>0.7407407407407407</v>
      </c>
      <c r="H126" s="9">
        <v>3.7037037037037035E-2</v>
      </c>
      <c r="I126" s="9" t="s">
        <v>99</v>
      </c>
      <c r="J126" s="21">
        <v>0</v>
      </c>
      <c r="K126" s="20"/>
    </row>
    <row r="127" spans="1:11">
      <c r="A127" s="6" t="s">
        <v>196</v>
      </c>
      <c r="B127" s="8">
        <v>0</v>
      </c>
      <c r="C127" s="8">
        <v>1</v>
      </c>
      <c r="D127" s="9">
        <v>5.1848395292165709E-5</v>
      </c>
      <c r="E127" s="9" t="s">
        <v>170</v>
      </c>
      <c r="F127" s="17">
        <v>1</v>
      </c>
      <c r="G127" s="9">
        <v>1</v>
      </c>
      <c r="H127" s="9">
        <v>1</v>
      </c>
      <c r="I127" s="9">
        <v>1</v>
      </c>
      <c r="J127" s="21">
        <v>1</v>
      </c>
      <c r="K127" s="20"/>
    </row>
    <row r="128" spans="1:11">
      <c r="A128" s="6" t="s">
        <v>197</v>
      </c>
      <c r="B128" s="8">
        <v>0</v>
      </c>
      <c r="C128" s="8">
        <v>0</v>
      </c>
      <c r="D128" s="9">
        <v>0</v>
      </c>
      <c r="E128" s="9" t="s">
        <v>170</v>
      </c>
      <c r="F128" s="17">
        <v>0</v>
      </c>
      <c r="G128" s="9" t="s">
        <v>99</v>
      </c>
      <c r="H128" s="9" t="s">
        <v>99</v>
      </c>
      <c r="I128" s="9" t="s">
        <v>99</v>
      </c>
      <c r="J128" s="21">
        <v>0</v>
      </c>
      <c r="K128" s="20"/>
    </row>
    <row r="129" spans="1:11">
      <c r="A129" s="6" t="s">
        <v>17</v>
      </c>
      <c r="B129" s="8">
        <v>13</v>
      </c>
      <c r="C129" s="8">
        <v>12</v>
      </c>
      <c r="D129" s="9">
        <v>6.221807435059885E-4</v>
      </c>
      <c r="E129" s="9">
        <v>-7.6923076923076927E-2</v>
      </c>
      <c r="F129" s="17">
        <v>13</v>
      </c>
      <c r="G129" s="9">
        <v>0.84615384615384615</v>
      </c>
      <c r="H129" s="9">
        <v>0.30769230769230771</v>
      </c>
      <c r="I129" s="9" t="s">
        <v>99</v>
      </c>
      <c r="J129" s="21">
        <v>0</v>
      </c>
      <c r="K129" s="20"/>
    </row>
    <row r="130" spans="1:11">
      <c r="A130" s="6" t="s">
        <v>131</v>
      </c>
      <c r="B130" s="8">
        <v>0</v>
      </c>
      <c r="C130" s="8">
        <v>0</v>
      </c>
      <c r="D130" s="9">
        <v>0</v>
      </c>
      <c r="E130" s="9" t="s">
        <v>170</v>
      </c>
      <c r="F130" s="17">
        <v>0</v>
      </c>
      <c r="G130" s="9" t="s">
        <v>99</v>
      </c>
      <c r="H130" s="9" t="s">
        <v>99</v>
      </c>
      <c r="I130" s="9" t="s">
        <v>99</v>
      </c>
      <c r="J130" s="21">
        <v>0</v>
      </c>
      <c r="K130" s="20"/>
    </row>
    <row r="131" spans="1:11">
      <c r="A131" s="6" t="s">
        <v>18</v>
      </c>
      <c r="B131" s="8">
        <v>2</v>
      </c>
      <c r="C131" s="8">
        <v>0</v>
      </c>
      <c r="D131" s="9">
        <v>0</v>
      </c>
      <c r="E131" s="9">
        <v>-1</v>
      </c>
      <c r="F131" s="17">
        <v>0</v>
      </c>
      <c r="G131" s="9" t="s">
        <v>99</v>
      </c>
      <c r="H131" s="9" t="s">
        <v>99</v>
      </c>
      <c r="I131" s="9" t="s">
        <v>99</v>
      </c>
      <c r="J131" s="21">
        <v>0</v>
      </c>
      <c r="K131" s="20"/>
    </row>
    <row r="132" spans="1:11">
      <c r="A132" s="6" t="s">
        <v>19</v>
      </c>
      <c r="B132" s="8">
        <v>650</v>
      </c>
      <c r="C132" s="8">
        <v>917</v>
      </c>
      <c r="D132" s="9">
        <v>4.7544978482915952E-2</v>
      </c>
      <c r="E132" s="9">
        <v>0.41076923076923078</v>
      </c>
      <c r="F132" s="17">
        <v>919</v>
      </c>
      <c r="G132" s="9">
        <v>0.89445048966267682</v>
      </c>
      <c r="H132" s="9">
        <v>0.22959738846572361</v>
      </c>
      <c r="I132" s="9">
        <v>2.3809523809523808E-2</v>
      </c>
      <c r="J132" s="21">
        <v>210</v>
      </c>
      <c r="K132" s="20"/>
    </row>
    <row r="133" spans="1:11">
      <c r="A133" s="6" t="s">
        <v>400</v>
      </c>
      <c r="B133" s="8"/>
      <c r="C133" s="8">
        <v>0</v>
      </c>
      <c r="D133" s="9">
        <v>0</v>
      </c>
      <c r="E133" s="9" t="s">
        <v>355</v>
      </c>
      <c r="F133" s="17">
        <v>0</v>
      </c>
      <c r="G133" s="9" t="s">
        <v>99</v>
      </c>
      <c r="H133" s="9" t="s">
        <v>99</v>
      </c>
      <c r="I133" s="9" t="s">
        <v>99</v>
      </c>
      <c r="J133" s="21">
        <v>0</v>
      </c>
      <c r="K133" s="20"/>
    </row>
    <row r="134" spans="1:11">
      <c r="A134" s="6" t="s">
        <v>401</v>
      </c>
      <c r="B134" s="8"/>
      <c r="C134" s="8">
        <v>230</v>
      </c>
      <c r="D134" s="9">
        <v>1.1925130917198113E-2</v>
      </c>
      <c r="E134" s="9" t="s">
        <v>355</v>
      </c>
      <c r="F134" s="17">
        <v>213</v>
      </c>
      <c r="G134" s="9">
        <v>0.97652582159624413</v>
      </c>
      <c r="H134" s="9">
        <v>0.12206572769953052</v>
      </c>
      <c r="I134" s="9" t="s">
        <v>99</v>
      </c>
      <c r="J134" s="21">
        <v>0</v>
      </c>
      <c r="K134" s="20"/>
    </row>
    <row r="135" spans="1:11">
      <c r="A135" s="6" t="s">
        <v>305</v>
      </c>
      <c r="B135" s="8">
        <v>1</v>
      </c>
      <c r="C135" s="8">
        <v>1</v>
      </c>
      <c r="D135" s="9">
        <v>5.1848395292165709E-5</v>
      </c>
      <c r="E135" s="9" t="s">
        <v>355</v>
      </c>
      <c r="F135" s="17">
        <v>2</v>
      </c>
      <c r="G135" s="9">
        <v>1</v>
      </c>
      <c r="H135" s="9">
        <v>1</v>
      </c>
      <c r="I135" s="9">
        <v>1</v>
      </c>
      <c r="J135" s="21">
        <v>1</v>
      </c>
      <c r="K135" s="20"/>
    </row>
    <row r="136" spans="1:11">
      <c r="A136" s="6" t="s">
        <v>198</v>
      </c>
      <c r="B136" s="8">
        <v>0</v>
      </c>
      <c r="C136" s="8">
        <v>0</v>
      </c>
      <c r="D136" s="9">
        <v>0</v>
      </c>
      <c r="E136" s="9" t="s">
        <v>170</v>
      </c>
      <c r="F136" s="17">
        <v>0</v>
      </c>
      <c r="G136" s="9" t="s">
        <v>99</v>
      </c>
      <c r="H136" s="9" t="s">
        <v>99</v>
      </c>
      <c r="I136" s="9" t="s">
        <v>99</v>
      </c>
      <c r="J136" s="21">
        <v>0</v>
      </c>
      <c r="K136" s="20"/>
    </row>
    <row r="137" spans="1:11">
      <c r="A137" s="6" t="s">
        <v>402</v>
      </c>
      <c r="B137" s="8"/>
      <c r="C137" s="8">
        <v>1</v>
      </c>
      <c r="D137" s="9">
        <v>5.1848395292165709E-5</v>
      </c>
      <c r="E137" s="9" t="s">
        <v>355</v>
      </c>
      <c r="F137" s="17">
        <v>1</v>
      </c>
      <c r="G137" s="9">
        <v>1</v>
      </c>
      <c r="H137" s="9">
        <v>0</v>
      </c>
      <c r="I137" s="9" t="s">
        <v>99</v>
      </c>
      <c r="J137" s="21">
        <v>0</v>
      </c>
      <c r="K137" s="20"/>
    </row>
    <row r="138" spans="1:11">
      <c r="A138" s="6" t="s">
        <v>104</v>
      </c>
      <c r="B138" s="8">
        <v>5</v>
      </c>
      <c r="C138" s="8">
        <v>2</v>
      </c>
      <c r="D138" s="9">
        <v>1.0369679058433142E-4</v>
      </c>
      <c r="E138" s="9">
        <v>-0.6</v>
      </c>
      <c r="F138" s="17">
        <v>3</v>
      </c>
      <c r="G138" s="9">
        <v>1</v>
      </c>
      <c r="H138" s="9">
        <v>0.33333333333333331</v>
      </c>
      <c r="I138" s="9">
        <v>1</v>
      </c>
      <c r="J138" s="21">
        <v>1</v>
      </c>
      <c r="K138" s="20"/>
    </row>
    <row r="139" spans="1:11">
      <c r="A139" s="6" t="s">
        <v>403</v>
      </c>
      <c r="B139" s="8"/>
      <c r="C139" s="8">
        <v>4</v>
      </c>
      <c r="D139" s="9">
        <v>2.0739358116866283E-4</v>
      </c>
      <c r="E139" s="9" t="s">
        <v>355</v>
      </c>
      <c r="F139" s="17">
        <v>3</v>
      </c>
      <c r="G139" s="9">
        <v>1</v>
      </c>
      <c r="H139" s="9">
        <v>0</v>
      </c>
      <c r="I139" s="9" t="s">
        <v>99</v>
      </c>
      <c r="J139" s="21">
        <v>0</v>
      </c>
      <c r="K139" s="20"/>
    </row>
    <row r="140" spans="1:11">
      <c r="A140" s="6" t="s">
        <v>404</v>
      </c>
      <c r="B140" s="8"/>
      <c r="C140" s="8">
        <v>0</v>
      </c>
      <c r="D140" s="9">
        <v>0</v>
      </c>
      <c r="E140" s="9" t="s">
        <v>355</v>
      </c>
      <c r="F140" s="17">
        <v>0</v>
      </c>
      <c r="G140" s="9" t="s">
        <v>99</v>
      </c>
      <c r="H140" s="9" t="s">
        <v>99</v>
      </c>
      <c r="I140" s="9" t="s">
        <v>99</v>
      </c>
      <c r="J140" s="21">
        <v>0</v>
      </c>
      <c r="K140" s="20"/>
    </row>
    <row r="141" spans="1:11">
      <c r="A141" s="6" t="s">
        <v>405</v>
      </c>
      <c r="B141" s="8">
        <v>1</v>
      </c>
      <c r="C141" s="8">
        <v>0</v>
      </c>
      <c r="D141" s="9">
        <v>0</v>
      </c>
      <c r="E141" s="9">
        <v>-1</v>
      </c>
      <c r="F141" s="17">
        <v>0</v>
      </c>
      <c r="G141" s="9" t="s">
        <v>99</v>
      </c>
      <c r="H141" s="9" t="s">
        <v>99</v>
      </c>
      <c r="I141" s="9" t="s">
        <v>99</v>
      </c>
      <c r="J141" s="21">
        <v>0</v>
      </c>
      <c r="K141" s="20"/>
    </row>
    <row r="142" spans="1:11">
      <c r="A142" s="6" t="s">
        <v>245</v>
      </c>
      <c r="B142" s="8">
        <v>863</v>
      </c>
      <c r="C142" s="8">
        <v>1147</v>
      </c>
      <c r="D142" s="9">
        <v>5.9470109400114067E-2</v>
      </c>
      <c r="E142" s="9">
        <v>0.32908458864426421</v>
      </c>
      <c r="F142" s="17">
        <v>1183</v>
      </c>
      <c r="G142" s="9">
        <v>0.95604395604395609</v>
      </c>
      <c r="H142" s="9">
        <v>0.21808960270498731</v>
      </c>
      <c r="I142" s="9">
        <v>1.9138755980861243E-2</v>
      </c>
      <c r="J142" s="21">
        <v>209</v>
      </c>
      <c r="K142" s="20"/>
    </row>
    <row r="143" spans="1:11">
      <c r="A143" s="6" t="s">
        <v>105</v>
      </c>
      <c r="B143" s="8">
        <v>0</v>
      </c>
      <c r="C143" s="8">
        <v>0</v>
      </c>
      <c r="D143" s="9">
        <v>0</v>
      </c>
      <c r="E143" s="9" t="s">
        <v>170</v>
      </c>
      <c r="F143" s="17">
        <v>0</v>
      </c>
      <c r="G143" s="9" t="s">
        <v>99</v>
      </c>
      <c r="H143" s="9" t="s">
        <v>99</v>
      </c>
      <c r="I143" s="9" t="s">
        <v>99</v>
      </c>
      <c r="J143" s="21">
        <v>0</v>
      </c>
      <c r="K143" s="20"/>
    </row>
    <row r="144" spans="1:11">
      <c r="A144" s="6" t="s">
        <v>246</v>
      </c>
      <c r="B144" s="8">
        <v>0</v>
      </c>
      <c r="C144" s="8">
        <v>1</v>
      </c>
      <c r="D144" s="9">
        <v>5.1848395292165709E-5</v>
      </c>
      <c r="E144" s="9" t="s">
        <v>170</v>
      </c>
      <c r="F144" s="17">
        <v>1</v>
      </c>
      <c r="G144" s="9">
        <v>1</v>
      </c>
      <c r="H144" s="9">
        <v>1</v>
      </c>
      <c r="I144" s="9">
        <v>1</v>
      </c>
      <c r="J144" s="21">
        <v>1</v>
      </c>
      <c r="K144" s="20"/>
    </row>
    <row r="145" spans="1:11">
      <c r="A145" s="6" t="s">
        <v>84</v>
      </c>
      <c r="B145" s="8">
        <v>5</v>
      </c>
      <c r="C145" s="8">
        <v>2</v>
      </c>
      <c r="D145" s="9">
        <v>1.0369679058433142E-4</v>
      </c>
      <c r="E145" s="9">
        <v>-0.6</v>
      </c>
      <c r="F145" s="17">
        <v>1</v>
      </c>
      <c r="G145" s="9">
        <v>0</v>
      </c>
      <c r="H145" s="9">
        <v>1</v>
      </c>
      <c r="I145" s="9">
        <v>1</v>
      </c>
      <c r="J145" s="21">
        <v>1</v>
      </c>
      <c r="K145" s="20"/>
    </row>
    <row r="146" spans="1:11">
      <c r="A146" s="6" t="s">
        <v>132</v>
      </c>
      <c r="B146" s="8">
        <v>5</v>
      </c>
      <c r="C146" s="8">
        <v>6</v>
      </c>
      <c r="D146" s="9">
        <v>3.1109037175299425E-4</v>
      </c>
      <c r="E146" s="9">
        <v>0.2</v>
      </c>
      <c r="F146" s="17">
        <v>5</v>
      </c>
      <c r="G146" s="9">
        <v>0.8</v>
      </c>
      <c r="H146" s="9">
        <v>0.6</v>
      </c>
      <c r="I146" s="9" t="s">
        <v>99</v>
      </c>
      <c r="J146" s="21">
        <v>0</v>
      </c>
      <c r="K146" s="20"/>
    </row>
    <row r="147" spans="1:11">
      <c r="A147" s="6" t="s">
        <v>247</v>
      </c>
      <c r="B147" s="8">
        <v>1</v>
      </c>
      <c r="C147" s="8">
        <v>0</v>
      </c>
      <c r="D147" s="9">
        <v>0</v>
      </c>
      <c r="E147" s="9">
        <v>-1</v>
      </c>
      <c r="F147" s="17">
        <v>0</v>
      </c>
      <c r="G147" s="9" t="s">
        <v>99</v>
      </c>
      <c r="H147" s="9" t="s">
        <v>99</v>
      </c>
      <c r="I147" s="9" t="s">
        <v>99</v>
      </c>
      <c r="J147" s="21">
        <v>0</v>
      </c>
      <c r="K147" s="20"/>
    </row>
    <row r="148" spans="1:11">
      <c r="A148" s="6" t="s">
        <v>20</v>
      </c>
      <c r="B148" s="8">
        <v>3</v>
      </c>
      <c r="C148" s="8">
        <v>5</v>
      </c>
      <c r="D148" s="9">
        <v>2.5924197646082854E-4</v>
      </c>
      <c r="E148" s="9">
        <v>0.66666666666666663</v>
      </c>
      <c r="F148" s="17">
        <v>4</v>
      </c>
      <c r="G148" s="9">
        <v>1</v>
      </c>
      <c r="H148" s="9">
        <v>0.75</v>
      </c>
      <c r="I148" s="9">
        <v>0.33333333333333331</v>
      </c>
      <c r="J148" s="21">
        <v>3</v>
      </c>
      <c r="K148" s="20"/>
    </row>
    <row r="149" spans="1:11">
      <c r="A149" s="6" t="s">
        <v>85</v>
      </c>
      <c r="B149" s="8">
        <v>0</v>
      </c>
      <c r="C149" s="8">
        <v>0</v>
      </c>
      <c r="D149" s="9">
        <v>0</v>
      </c>
      <c r="E149" s="9" t="s">
        <v>170</v>
      </c>
      <c r="F149" s="17">
        <v>0</v>
      </c>
      <c r="G149" s="9" t="s">
        <v>99</v>
      </c>
      <c r="H149" s="9" t="s">
        <v>99</v>
      </c>
      <c r="I149" s="9" t="s">
        <v>99</v>
      </c>
      <c r="J149" s="21">
        <v>0</v>
      </c>
      <c r="K149" s="20"/>
    </row>
    <row r="150" spans="1:11">
      <c r="A150" s="6" t="s">
        <v>306</v>
      </c>
      <c r="B150" s="8">
        <v>1</v>
      </c>
      <c r="C150" s="8">
        <v>0</v>
      </c>
      <c r="D150" s="9">
        <v>0</v>
      </c>
      <c r="E150" s="9">
        <v>-1</v>
      </c>
      <c r="F150" s="17">
        <v>0</v>
      </c>
      <c r="G150" s="9" t="s">
        <v>99</v>
      </c>
      <c r="H150" s="9" t="s">
        <v>99</v>
      </c>
      <c r="I150" s="9" t="s">
        <v>99</v>
      </c>
      <c r="J150" s="21">
        <v>0</v>
      </c>
      <c r="K150" s="20"/>
    </row>
    <row r="151" spans="1:11">
      <c r="A151" s="6" t="s">
        <v>307</v>
      </c>
      <c r="B151" s="8">
        <v>1</v>
      </c>
      <c r="C151" s="8">
        <v>0</v>
      </c>
      <c r="D151" s="9">
        <v>0</v>
      </c>
      <c r="E151" s="9" t="s">
        <v>355</v>
      </c>
      <c r="F151" s="17">
        <v>0</v>
      </c>
      <c r="G151" s="9" t="s">
        <v>99</v>
      </c>
      <c r="H151" s="9" t="s">
        <v>99</v>
      </c>
      <c r="I151" s="9" t="s">
        <v>99</v>
      </c>
      <c r="J151" s="21">
        <v>0</v>
      </c>
      <c r="K151" s="20"/>
    </row>
    <row r="152" spans="1:11">
      <c r="A152" s="6" t="s">
        <v>406</v>
      </c>
      <c r="B152" s="8"/>
      <c r="C152" s="8">
        <v>0</v>
      </c>
      <c r="D152" s="9">
        <v>0</v>
      </c>
      <c r="E152" s="9" t="s">
        <v>355</v>
      </c>
      <c r="F152" s="17">
        <v>0</v>
      </c>
      <c r="G152" s="9" t="s">
        <v>99</v>
      </c>
      <c r="H152" s="9" t="s">
        <v>99</v>
      </c>
      <c r="I152" s="9" t="s">
        <v>99</v>
      </c>
      <c r="J152" s="21">
        <v>0</v>
      </c>
      <c r="K152" s="20"/>
    </row>
    <row r="153" spans="1:11">
      <c r="A153" s="6" t="s">
        <v>308</v>
      </c>
      <c r="B153" s="8">
        <v>1</v>
      </c>
      <c r="C153" s="8">
        <v>1</v>
      </c>
      <c r="D153" s="9">
        <v>5.1848395292165709E-5</v>
      </c>
      <c r="E153" s="9" t="s">
        <v>355</v>
      </c>
      <c r="F153" s="17">
        <v>1</v>
      </c>
      <c r="G153" s="9">
        <v>1</v>
      </c>
      <c r="H153" s="9">
        <v>1</v>
      </c>
      <c r="I153" s="9">
        <v>1</v>
      </c>
      <c r="J153" s="21">
        <v>1</v>
      </c>
      <c r="K153" s="20"/>
    </row>
    <row r="154" spans="1:11">
      <c r="A154" s="6" t="s">
        <v>407</v>
      </c>
      <c r="B154" s="8"/>
      <c r="C154" s="8">
        <v>0</v>
      </c>
      <c r="D154" s="9">
        <v>0</v>
      </c>
      <c r="E154" s="9" t="s">
        <v>355</v>
      </c>
      <c r="F154" s="17">
        <v>0</v>
      </c>
      <c r="G154" s="9" t="s">
        <v>99</v>
      </c>
      <c r="H154" s="9" t="s">
        <v>99</v>
      </c>
      <c r="I154" s="9" t="s">
        <v>99</v>
      </c>
      <c r="J154" s="21">
        <v>0</v>
      </c>
      <c r="K154" s="20"/>
    </row>
    <row r="155" spans="1:11">
      <c r="A155" s="6" t="s">
        <v>408</v>
      </c>
      <c r="B155" s="8"/>
      <c r="C155" s="8">
        <v>1</v>
      </c>
      <c r="D155" s="9">
        <v>5.1848395292165709E-5</v>
      </c>
      <c r="E155" s="9" t="s">
        <v>355</v>
      </c>
      <c r="F155" s="17">
        <v>1</v>
      </c>
      <c r="G155" s="9">
        <v>0</v>
      </c>
      <c r="H155" s="9">
        <v>1</v>
      </c>
      <c r="I155" s="9" t="s">
        <v>99</v>
      </c>
      <c r="J155" s="21">
        <v>0</v>
      </c>
      <c r="K155" s="20"/>
    </row>
    <row r="156" spans="1:11">
      <c r="A156" s="6" t="s">
        <v>86</v>
      </c>
      <c r="B156" s="8">
        <v>0</v>
      </c>
      <c r="C156" s="8">
        <v>0</v>
      </c>
      <c r="D156" s="9">
        <v>0</v>
      </c>
      <c r="E156" s="9" t="s">
        <v>170</v>
      </c>
      <c r="F156" s="17">
        <v>0</v>
      </c>
      <c r="G156" s="9" t="s">
        <v>99</v>
      </c>
      <c r="H156" s="9" t="s">
        <v>99</v>
      </c>
      <c r="I156" s="9" t="s">
        <v>99</v>
      </c>
      <c r="J156" s="21">
        <v>0</v>
      </c>
      <c r="K156" s="20"/>
    </row>
    <row r="157" spans="1:11">
      <c r="A157" s="6" t="s">
        <v>309</v>
      </c>
      <c r="B157" s="8">
        <v>1</v>
      </c>
      <c r="C157" s="8">
        <v>0</v>
      </c>
      <c r="D157" s="9">
        <v>0</v>
      </c>
      <c r="E157" s="9" t="s">
        <v>355</v>
      </c>
      <c r="F157" s="17">
        <v>0</v>
      </c>
      <c r="G157" s="9" t="s">
        <v>99</v>
      </c>
      <c r="H157" s="9" t="s">
        <v>99</v>
      </c>
      <c r="I157" s="9" t="s">
        <v>99</v>
      </c>
      <c r="J157" s="21">
        <v>0</v>
      </c>
      <c r="K157" s="20"/>
    </row>
    <row r="158" spans="1:11">
      <c r="A158" s="6" t="s">
        <v>310</v>
      </c>
      <c r="B158" s="8">
        <v>1</v>
      </c>
      <c r="C158" s="8">
        <v>0</v>
      </c>
      <c r="D158" s="9">
        <v>0</v>
      </c>
      <c r="E158" s="9" t="s">
        <v>355</v>
      </c>
      <c r="F158" s="17">
        <v>1</v>
      </c>
      <c r="G158" s="9">
        <v>1</v>
      </c>
      <c r="H158" s="9">
        <v>1</v>
      </c>
      <c r="I158" s="9" t="s">
        <v>99</v>
      </c>
      <c r="J158" s="21">
        <v>0</v>
      </c>
      <c r="K158" s="20"/>
    </row>
    <row r="159" spans="1:11">
      <c r="A159" s="6" t="s">
        <v>311</v>
      </c>
      <c r="B159" s="8">
        <v>1</v>
      </c>
      <c r="C159" s="8">
        <v>2</v>
      </c>
      <c r="D159" s="9">
        <v>1.0369679058433142E-4</v>
      </c>
      <c r="E159" s="9" t="s">
        <v>355</v>
      </c>
      <c r="F159" s="17">
        <v>2</v>
      </c>
      <c r="G159" s="9">
        <v>1</v>
      </c>
      <c r="H159" s="9">
        <v>0</v>
      </c>
      <c r="I159" s="9" t="s">
        <v>99</v>
      </c>
      <c r="J159" s="21">
        <v>0</v>
      </c>
      <c r="K159" s="20"/>
    </row>
    <row r="160" spans="1:11">
      <c r="A160" s="6" t="s">
        <v>312</v>
      </c>
      <c r="B160" s="8">
        <v>2</v>
      </c>
      <c r="C160" s="8">
        <v>3</v>
      </c>
      <c r="D160" s="9">
        <v>1.5554518587649713E-4</v>
      </c>
      <c r="E160" s="9" t="s">
        <v>355</v>
      </c>
      <c r="F160" s="17">
        <v>4</v>
      </c>
      <c r="G160" s="9">
        <v>0.5</v>
      </c>
      <c r="H160" s="9">
        <v>1</v>
      </c>
      <c r="I160" s="9">
        <v>1</v>
      </c>
      <c r="J160" s="21">
        <v>3</v>
      </c>
      <c r="K160" s="20"/>
    </row>
    <row r="161" spans="1:11">
      <c r="A161" s="6" t="s">
        <v>173</v>
      </c>
      <c r="B161" s="8">
        <v>0</v>
      </c>
      <c r="C161" s="8">
        <v>0</v>
      </c>
      <c r="D161" s="9">
        <v>0</v>
      </c>
      <c r="E161" s="9" t="s">
        <v>170</v>
      </c>
      <c r="F161" s="17">
        <v>0</v>
      </c>
      <c r="G161" s="9" t="s">
        <v>99</v>
      </c>
      <c r="H161" s="9" t="s">
        <v>99</v>
      </c>
      <c r="I161" s="9" t="s">
        <v>99</v>
      </c>
      <c r="J161" s="21">
        <v>0</v>
      </c>
      <c r="K161" s="20"/>
    </row>
    <row r="162" spans="1:11">
      <c r="A162" s="6" t="s">
        <v>199</v>
      </c>
      <c r="B162" s="8">
        <v>1</v>
      </c>
      <c r="C162" s="8">
        <v>0</v>
      </c>
      <c r="D162" s="9">
        <v>0</v>
      </c>
      <c r="E162" s="9">
        <v>-1</v>
      </c>
      <c r="F162" s="17">
        <v>0</v>
      </c>
      <c r="G162" s="9" t="s">
        <v>99</v>
      </c>
      <c r="H162" s="9" t="s">
        <v>99</v>
      </c>
      <c r="I162" s="9" t="s">
        <v>99</v>
      </c>
      <c r="J162" s="21">
        <v>0</v>
      </c>
      <c r="K162" s="20"/>
    </row>
    <row r="163" spans="1:11">
      <c r="A163" s="6" t="s">
        <v>106</v>
      </c>
      <c r="B163" s="8">
        <v>0</v>
      </c>
      <c r="C163" s="8">
        <v>0</v>
      </c>
      <c r="D163" s="9">
        <v>0</v>
      </c>
      <c r="E163" s="9" t="s">
        <v>170</v>
      </c>
      <c r="F163" s="17">
        <v>0</v>
      </c>
      <c r="G163" s="9" t="s">
        <v>99</v>
      </c>
      <c r="H163" s="9" t="s">
        <v>99</v>
      </c>
      <c r="I163" s="9" t="s">
        <v>99</v>
      </c>
      <c r="J163" s="21">
        <v>0</v>
      </c>
      <c r="K163" s="20"/>
    </row>
    <row r="164" spans="1:11">
      <c r="A164" s="6" t="s">
        <v>107</v>
      </c>
      <c r="B164" s="8">
        <v>0</v>
      </c>
      <c r="C164" s="8">
        <v>0</v>
      </c>
      <c r="D164" s="9">
        <v>0</v>
      </c>
      <c r="E164" s="9" t="s">
        <v>170</v>
      </c>
      <c r="F164" s="17">
        <v>0</v>
      </c>
      <c r="G164" s="9" t="s">
        <v>99</v>
      </c>
      <c r="H164" s="9" t="s">
        <v>99</v>
      </c>
      <c r="I164" s="9" t="s">
        <v>99</v>
      </c>
      <c r="J164" s="21">
        <v>0</v>
      </c>
      <c r="K164" s="20"/>
    </row>
    <row r="165" spans="1:11">
      <c r="A165" s="6" t="s">
        <v>133</v>
      </c>
      <c r="B165" s="8">
        <v>3</v>
      </c>
      <c r="C165" s="8">
        <v>7</v>
      </c>
      <c r="D165" s="9">
        <v>3.6293876704515996E-4</v>
      </c>
      <c r="E165" s="9">
        <v>1.3333333333333333</v>
      </c>
      <c r="F165" s="17">
        <v>5</v>
      </c>
      <c r="G165" s="9">
        <v>0.4</v>
      </c>
      <c r="H165" s="9">
        <v>1</v>
      </c>
      <c r="I165" s="9">
        <v>1</v>
      </c>
      <c r="J165" s="21">
        <v>6</v>
      </c>
      <c r="K165" s="20"/>
    </row>
    <row r="166" spans="1:11">
      <c r="A166" s="6" t="s">
        <v>313</v>
      </c>
      <c r="B166" s="8">
        <v>0</v>
      </c>
      <c r="C166" s="8">
        <v>0</v>
      </c>
      <c r="D166" s="9">
        <v>0</v>
      </c>
      <c r="E166" s="9" t="s">
        <v>355</v>
      </c>
      <c r="F166" s="17">
        <v>0</v>
      </c>
      <c r="G166" s="9" t="s">
        <v>99</v>
      </c>
      <c r="H166" s="9" t="s">
        <v>99</v>
      </c>
      <c r="I166" s="9" t="s">
        <v>99</v>
      </c>
      <c r="J166" s="21">
        <v>0</v>
      </c>
      <c r="K166" s="20"/>
    </row>
    <row r="167" spans="1:11">
      <c r="A167" s="6" t="s">
        <v>87</v>
      </c>
      <c r="B167" s="8">
        <v>3</v>
      </c>
      <c r="C167" s="8">
        <v>5</v>
      </c>
      <c r="D167" s="9">
        <v>2.5924197646082854E-4</v>
      </c>
      <c r="E167" s="9">
        <v>0.66666666666666663</v>
      </c>
      <c r="F167" s="17">
        <v>5</v>
      </c>
      <c r="G167" s="9">
        <v>1</v>
      </c>
      <c r="H167" s="9">
        <v>0.4</v>
      </c>
      <c r="I167" s="9">
        <v>0.5</v>
      </c>
      <c r="J167" s="21">
        <v>2</v>
      </c>
      <c r="K167" s="20"/>
    </row>
    <row r="168" spans="1:11">
      <c r="A168" s="6" t="s">
        <v>134</v>
      </c>
      <c r="B168" s="8">
        <v>0</v>
      </c>
      <c r="C168" s="8">
        <v>0</v>
      </c>
      <c r="D168" s="9">
        <v>0</v>
      </c>
      <c r="E168" s="9" t="s">
        <v>170</v>
      </c>
      <c r="F168" s="17">
        <v>0</v>
      </c>
      <c r="G168" s="9" t="s">
        <v>99</v>
      </c>
      <c r="H168" s="9" t="s">
        <v>99</v>
      </c>
      <c r="I168" s="9" t="s">
        <v>99</v>
      </c>
      <c r="J168" s="21">
        <v>0</v>
      </c>
      <c r="K168" s="20"/>
    </row>
    <row r="169" spans="1:11">
      <c r="A169" s="6" t="s">
        <v>409</v>
      </c>
      <c r="B169" s="8"/>
      <c r="C169" s="8">
        <v>8</v>
      </c>
      <c r="D169" s="9">
        <v>4.1478716233732567E-4</v>
      </c>
      <c r="E169" s="9" t="s">
        <v>170</v>
      </c>
      <c r="F169" s="17">
        <v>6</v>
      </c>
      <c r="G169" s="9">
        <v>1</v>
      </c>
      <c r="H169" s="9">
        <v>0.66666666666666663</v>
      </c>
      <c r="I169" s="9">
        <v>0.5</v>
      </c>
      <c r="J169" s="21">
        <v>6</v>
      </c>
      <c r="K169" s="20"/>
    </row>
    <row r="170" spans="1:11">
      <c r="A170" s="6" t="s">
        <v>314</v>
      </c>
      <c r="B170" s="8">
        <v>2</v>
      </c>
      <c r="C170" s="8">
        <v>0</v>
      </c>
      <c r="D170" s="9">
        <v>0</v>
      </c>
      <c r="E170" s="9" t="s">
        <v>355</v>
      </c>
      <c r="F170" s="17">
        <v>1</v>
      </c>
      <c r="G170" s="9">
        <v>1</v>
      </c>
      <c r="H170" s="9">
        <v>1</v>
      </c>
      <c r="I170" s="9" t="s">
        <v>99</v>
      </c>
      <c r="J170" s="21">
        <v>0</v>
      </c>
      <c r="K170" s="20"/>
    </row>
    <row r="171" spans="1:11">
      <c r="A171" s="6" t="s">
        <v>248</v>
      </c>
      <c r="B171" s="8">
        <v>0</v>
      </c>
      <c r="C171" s="8">
        <v>0</v>
      </c>
      <c r="D171" s="9">
        <v>0</v>
      </c>
      <c r="E171" s="9" t="s">
        <v>170</v>
      </c>
      <c r="F171" s="17">
        <v>0</v>
      </c>
      <c r="G171" s="9" t="s">
        <v>99</v>
      </c>
      <c r="H171" s="9" t="s">
        <v>99</v>
      </c>
      <c r="I171" s="9" t="s">
        <v>99</v>
      </c>
      <c r="J171" s="21">
        <v>0</v>
      </c>
      <c r="K171" s="20"/>
    </row>
    <row r="172" spans="1:11">
      <c r="A172" s="6" t="s">
        <v>249</v>
      </c>
      <c r="B172" s="8">
        <v>2</v>
      </c>
      <c r="C172" s="8">
        <v>1</v>
      </c>
      <c r="D172" s="9">
        <v>5.1848395292165709E-5</v>
      </c>
      <c r="E172" s="9">
        <v>-0.5</v>
      </c>
      <c r="F172" s="17">
        <v>1</v>
      </c>
      <c r="G172" s="9">
        <v>1</v>
      </c>
      <c r="H172" s="9">
        <v>0</v>
      </c>
      <c r="I172" s="9" t="s">
        <v>99</v>
      </c>
      <c r="J172" s="21">
        <v>0</v>
      </c>
      <c r="K172" s="20"/>
    </row>
    <row r="173" spans="1:11">
      <c r="A173" s="6" t="s">
        <v>410</v>
      </c>
      <c r="B173" s="8"/>
      <c r="C173" s="8">
        <v>0</v>
      </c>
      <c r="D173" s="9">
        <v>0</v>
      </c>
      <c r="E173" s="9" t="s">
        <v>355</v>
      </c>
      <c r="F173" s="17">
        <v>0</v>
      </c>
      <c r="G173" s="9" t="s">
        <v>99</v>
      </c>
      <c r="H173" s="9" t="s">
        <v>99</v>
      </c>
      <c r="I173" s="9" t="s">
        <v>99</v>
      </c>
      <c r="J173" s="21">
        <v>0</v>
      </c>
      <c r="K173" s="20"/>
    </row>
    <row r="174" spans="1:11">
      <c r="A174" s="6" t="s">
        <v>135</v>
      </c>
      <c r="B174" s="8">
        <v>13</v>
      </c>
      <c r="C174" s="8">
        <v>7</v>
      </c>
      <c r="D174" s="9">
        <v>3.6293876704515996E-4</v>
      </c>
      <c r="E174" s="9">
        <v>-0.46153846153846156</v>
      </c>
      <c r="F174" s="17">
        <v>9</v>
      </c>
      <c r="G174" s="9">
        <v>0.88888888888888884</v>
      </c>
      <c r="H174" s="9">
        <v>0.88888888888888884</v>
      </c>
      <c r="I174" s="9">
        <v>0.6</v>
      </c>
      <c r="J174" s="21">
        <v>5</v>
      </c>
      <c r="K174" s="20"/>
    </row>
    <row r="175" spans="1:11">
      <c r="A175" s="6" t="s">
        <v>250</v>
      </c>
      <c r="B175" s="8">
        <v>1</v>
      </c>
      <c r="C175" s="8">
        <v>0</v>
      </c>
      <c r="D175" s="9">
        <v>0</v>
      </c>
      <c r="E175" s="9">
        <v>-1</v>
      </c>
      <c r="F175" s="17">
        <v>1</v>
      </c>
      <c r="G175" s="9">
        <v>1</v>
      </c>
      <c r="H175" s="9">
        <v>1</v>
      </c>
      <c r="I175" s="9" t="s">
        <v>99</v>
      </c>
      <c r="J175" s="21">
        <v>0</v>
      </c>
      <c r="K175" s="20"/>
    </row>
    <row r="176" spans="1:11">
      <c r="A176" s="6" t="s">
        <v>200</v>
      </c>
      <c r="B176" s="8">
        <v>0</v>
      </c>
      <c r="C176" s="8">
        <v>0</v>
      </c>
      <c r="D176" s="9">
        <v>0</v>
      </c>
      <c r="E176" s="9" t="s">
        <v>170</v>
      </c>
      <c r="F176" s="17">
        <v>0</v>
      </c>
      <c r="G176" s="9" t="s">
        <v>99</v>
      </c>
      <c r="H176" s="9" t="s">
        <v>99</v>
      </c>
      <c r="I176" s="9" t="s">
        <v>99</v>
      </c>
      <c r="J176" s="21">
        <v>0</v>
      </c>
      <c r="K176" s="20"/>
    </row>
    <row r="177" spans="1:11">
      <c r="A177" s="6" t="s">
        <v>21</v>
      </c>
      <c r="B177" s="8">
        <v>0</v>
      </c>
      <c r="C177" s="8">
        <v>0</v>
      </c>
      <c r="D177" s="9">
        <v>0</v>
      </c>
      <c r="E177" s="9" t="s">
        <v>170</v>
      </c>
      <c r="F177" s="17">
        <v>0</v>
      </c>
      <c r="G177" s="9" t="s">
        <v>99</v>
      </c>
      <c r="H177" s="9" t="s">
        <v>99</v>
      </c>
      <c r="I177" s="9" t="s">
        <v>99</v>
      </c>
      <c r="J177" s="21">
        <v>0</v>
      </c>
      <c r="K177" s="20"/>
    </row>
    <row r="178" spans="1:11">
      <c r="A178" s="6" t="s">
        <v>251</v>
      </c>
      <c r="B178" s="8">
        <v>0</v>
      </c>
      <c r="C178" s="8">
        <v>0</v>
      </c>
      <c r="D178" s="9">
        <v>0</v>
      </c>
      <c r="E178" s="9" t="s">
        <v>170</v>
      </c>
      <c r="F178" s="17">
        <v>0</v>
      </c>
      <c r="G178" s="9" t="s">
        <v>99</v>
      </c>
      <c r="H178" s="9" t="s">
        <v>99</v>
      </c>
      <c r="I178" s="9" t="s">
        <v>99</v>
      </c>
      <c r="J178" s="21">
        <v>0</v>
      </c>
      <c r="K178" s="20"/>
    </row>
    <row r="179" spans="1:11">
      <c r="A179" s="6" t="s">
        <v>315</v>
      </c>
      <c r="B179" s="8">
        <v>1</v>
      </c>
      <c r="C179" s="8">
        <v>2</v>
      </c>
      <c r="D179" s="9">
        <v>1.0369679058433142E-4</v>
      </c>
      <c r="E179" s="9" t="s">
        <v>355</v>
      </c>
      <c r="F179" s="17">
        <v>2</v>
      </c>
      <c r="G179" s="9">
        <v>1</v>
      </c>
      <c r="H179" s="9">
        <v>0.5</v>
      </c>
      <c r="I179" s="9" t="s">
        <v>99</v>
      </c>
      <c r="J179" s="21">
        <v>0</v>
      </c>
      <c r="K179" s="20"/>
    </row>
    <row r="180" spans="1:11">
      <c r="A180" s="6" t="s">
        <v>252</v>
      </c>
      <c r="B180" s="8">
        <v>0</v>
      </c>
      <c r="C180" s="8">
        <v>0</v>
      </c>
      <c r="D180" s="9">
        <v>0</v>
      </c>
      <c r="E180" s="9" t="s">
        <v>170</v>
      </c>
      <c r="F180" s="17">
        <v>0</v>
      </c>
      <c r="G180" s="9" t="s">
        <v>99</v>
      </c>
      <c r="H180" s="9" t="s">
        <v>99</v>
      </c>
      <c r="I180" s="9" t="s">
        <v>99</v>
      </c>
      <c r="J180" s="21">
        <v>0</v>
      </c>
      <c r="K180" s="20"/>
    </row>
    <row r="181" spans="1:11">
      <c r="A181" s="6" t="s">
        <v>316</v>
      </c>
      <c r="B181" s="8">
        <v>1</v>
      </c>
      <c r="C181" s="8">
        <v>0</v>
      </c>
      <c r="D181" s="9">
        <v>0</v>
      </c>
      <c r="E181" s="9" t="s">
        <v>355</v>
      </c>
      <c r="F181" s="17">
        <v>0</v>
      </c>
      <c r="G181" s="9" t="s">
        <v>99</v>
      </c>
      <c r="H181" s="9" t="s">
        <v>99</v>
      </c>
      <c r="I181" s="9" t="s">
        <v>99</v>
      </c>
      <c r="J181" s="21">
        <v>0</v>
      </c>
      <c r="K181" s="20"/>
    </row>
    <row r="182" spans="1:11">
      <c r="A182" s="6" t="s">
        <v>201</v>
      </c>
      <c r="B182" s="8">
        <v>2</v>
      </c>
      <c r="C182" s="8">
        <v>0</v>
      </c>
      <c r="D182" s="9">
        <v>0</v>
      </c>
      <c r="E182" s="9">
        <v>-1</v>
      </c>
      <c r="F182" s="17">
        <v>1</v>
      </c>
      <c r="G182" s="9">
        <v>0</v>
      </c>
      <c r="H182" s="9">
        <v>1</v>
      </c>
      <c r="I182" s="9">
        <v>1</v>
      </c>
      <c r="J182" s="21">
        <v>1</v>
      </c>
      <c r="K182" s="20"/>
    </row>
    <row r="183" spans="1:11">
      <c r="A183" s="6" t="s">
        <v>411</v>
      </c>
      <c r="B183" s="8"/>
      <c r="C183" s="8">
        <v>0</v>
      </c>
      <c r="D183" s="9">
        <v>0</v>
      </c>
      <c r="E183" s="9" t="s">
        <v>355</v>
      </c>
      <c r="F183" s="17">
        <v>0</v>
      </c>
      <c r="G183" s="9" t="s">
        <v>99</v>
      </c>
      <c r="H183" s="9" t="s">
        <v>99</v>
      </c>
      <c r="I183" s="9" t="s">
        <v>99</v>
      </c>
      <c r="J183" s="21">
        <v>0</v>
      </c>
      <c r="K183" s="20"/>
    </row>
    <row r="184" spans="1:11">
      <c r="A184" s="6" t="s">
        <v>317</v>
      </c>
      <c r="B184" s="8">
        <v>1</v>
      </c>
      <c r="C184" s="8">
        <v>3</v>
      </c>
      <c r="D184" s="9">
        <v>1.5554518587649713E-4</v>
      </c>
      <c r="E184" s="9" t="s">
        <v>355</v>
      </c>
      <c r="F184" s="17">
        <v>3</v>
      </c>
      <c r="G184" s="9">
        <v>1</v>
      </c>
      <c r="H184" s="9">
        <v>1</v>
      </c>
      <c r="I184" s="9">
        <v>1</v>
      </c>
      <c r="J184" s="21">
        <v>3</v>
      </c>
      <c r="K184" s="20"/>
    </row>
    <row r="185" spans="1:11">
      <c r="A185" s="6" t="s">
        <v>22</v>
      </c>
      <c r="B185" s="8">
        <v>360</v>
      </c>
      <c r="C185" s="8">
        <v>755</v>
      </c>
      <c r="D185" s="9">
        <v>3.9145538445585111E-2</v>
      </c>
      <c r="E185" s="9">
        <v>1.0972222222222223</v>
      </c>
      <c r="F185" s="17">
        <v>712</v>
      </c>
      <c r="G185" s="9">
        <v>0.9087078651685393</v>
      </c>
      <c r="H185" s="9">
        <v>0.2050561797752809</v>
      </c>
      <c r="I185" s="9">
        <v>6.8493150684931503E-3</v>
      </c>
      <c r="J185" s="21">
        <v>146</v>
      </c>
      <c r="K185" s="20"/>
    </row>
    <row r="186" spans="1:11">
      <c r="A186" s="6" t="s">
        <v>318</v>
      </c>
      <c r="B186" s="8">
        <v>1</v>
      </c>
      <c r="C186" s="8">
        <v>1</v>
      </c>
      <c r="D186" s="9">
        <v>5.1848395292165709E-5</v>
      </c>
      <c r="E186" s="9" t="s">
        <v>355</v>
      </c>
      <c r="F186" s="17">
        <v>2</v>
      </c>
      <c r="G186" s="9">
        <v>1</v>
      </c>
      <c r="H186" s="9">
        <v>0.5</v>
      </c>
      <c r="I186" s="9" t="s">
        <v>99</v>
      </c>
      <c r="J186" s="21">
        <v>0</v>
      </c>
      <c r="K186" s="20"/>
    </row>
    <row r="187" spans="1:11">
      <c r="A187" s="6" t="s">
        <v>412</v>
      </c>
      <c r="B187" s="8"/>
      <c r="C187" s="8">
        <v>1</v>
      </c>
      <c r="D187" s="9">
        <v>5.1848395292165709E-5</v>
      </c>
      <c r="E187" s="9" t="s">
        <v>355</v>
      </c>
      <c r="F187" s="17">
        <v>1</v>
      </c>
      <c r="G187" s="9">
        <v>1</v>
      </c>
      <c r="H187" s="9">
        <v>1</v>
      </c>
      <c r="I187" s="9">
        <v>1</v>
      </c>
      <c r="J187" s="21">
        <v>1</v>
      </c>
      <c r="K187" s="20"/>
    </row>
    <row r="188" spans="1:11">
      <c r="A188" s="6" t="s">
        <v>253</v>
      </c>
      <c r="B188" s="8">
        <v>0</v>
      </c>
      <c r="C188" s="8">
        <v>0</v>
      </c>
      <c r="D188" s="9">
        <v>0</v>
      </c>
      <c r="E188" s="9" t="s">
        <v>170</v>
      </c>
      <c r="F188" s="17">
        <v>0</v>
      </c>
      <c r="G188" s="9" t="s">
        <v>99</v>
      </c>
      <c r="H188" s="9" t="s">
        <v>99</v>
      </c>
      <c r="I188" s="9" t="s">
        <v>99</v>
      </c>
      <c r="J188" s="21">
        <v>0</v>
      </c>
      <c r="K188" s="20"/>
    </row>
    <row r="189" spans="1:11">
      <c r="A189" s="6" t="s">
        <v>254</v>
      </c>
      <c r="B189" s="8">
        <v>0</v>
      </c>
      <c r="C189" s="8">
        <v>0</v>
      </c>
      <c r="D189" s="9">
        <v>0</v>
      </c>
      <c r="E189" s="9" t="s">
        <v>170</v>
      </c>
      <c r="F189" s="17">
        <v>0</v>
      </c>
      <c r="G189" s="9" t="s">
        <v>99</v>
      </c>
      <c r="H189" s="9" t="s">
        <v>99</v>
      </c>
      <c r="I189" s="9" t="s">
        <v>99</v>
      </c>
      <c r="J189" s="21">
        <v>0</v>
      </c>
      <c r="K189" s="20"/>
    </row>
    <row r="190" spans="1:11">
      <c r="A190" s="6" t="s">
        <v>319</v>
      </c>
      <c r="B190" s="8">
        <v>0</v>
      </c>
      <c r="C190" s="8">
        <v>0</v>
      </c>
      <c r="D190" s="9">
        <v>0</v>
      </c>
      <c r="E190" s="9" t="s">
        <v>170</v>
      </c>
      <c r="F190" s="17">
        <v>0</v>
      </c>
      <c r="G190" s="9" t="s">
        <v>99</v>
      </c>
      <c r="H190" s="9" t="s">
        <v>99</v>
      </c>
      <c r="I190" s="9" t="s">
        <v>99</v>
      </c>
      <c r="J190" s="21">
        <v>0</v>
      </c>
      <c r="K190" s="20"/>
    </row>
    <row r="191" spans="1:11">
      <c r="A191" s="6" t="s">
        <v>320</v>
      </c>
      <c r="B191" s="8">
        <v>0</v>
      </c>
      <c r="C191" s="8">
        <v>0</v>
      </c>
      <c r="D191" s="9">
        <v>0</v>
      </c>
      <c r="E191" s="9" t="s">
        <v>355</v>
      </c>
      <c r="F191" s="17">
        <v>0</v>
      </c>
      <c r="G191" s="9" t="s">
        <v>99</v>
      </c>
      <c r="H191" s="9" t="s">
        <v>99</v>
      </c>
      <c r="I191" s="9" t="s">
        <v>99</v>
      </c>
      <c r="J191" s="21">
        <v>0</v>
      </c>
      <c r="K191" s="20"/>
    </row>
    <row r="192" spans="1:11">
      <c r="A192" s="6" t="s">
        <v>413</v>
      </c>
      <c r="B192" s="8"/>
      <c r="C192" s="8">
        <v>0</v>
      </c>
      <c r="D192" s="9">
        <v>0</v>
      </c>
      <c r="E192" s="9" t="s">
        <v>170</v>
      </c>
      <c r="F192" s="17">
        <v>0</v>
      </c>
      <c r="G192" s="9" t="s">
        <v>99</v>
      </c>
      <c r="H192" s="9" t="s">
        <v>99</v>
      </c>
      <c r="I192" s="9" t="s">
        <v>99</v>
      </c>
      <c r="J192" s="21">
        <v>0</v>
      </c>
      <c r="K192" s="20"/>
    </row>
    <row r="193" spans="1:11">
      <c r="A193" s="6" t="s">
        <v>227</v>
      </c>
      <c r="B193" s="8">
        <v>0</v>
      </c>
      <c r="C193" s="8">
        <v>0</v>
      </c>
      <c r="D193" s="9">
        <v>0</v>
      </c>
      <c r="E193" s="9" t="s">
        <v>170</v>
      </c>
      <c r="F193" s="17">
        <v>0</v>
      </c>
      <c r="G193" s="9" t="s">
        <v>99</v>
      </c>
      <c r="H193" s="9" t="s">
        <v>99</v>
      </c>
      <c r="I193" s="9" t="s">
        <v>99</v>
      </c>
      <c r="J193" s="21">
        <v>0</v>
      </c>
      <c r="K193" s="20"/>
    </row>
    <row r="194" spans="1:11">
      <c r="A194" s="6" t="s">
        <v>321</v>
      </c>
      <c r="B194" s="8">
        <v>15</v>
      </c>
      <c r="C194" s="8">
        <v>127</v>
      </c>
      <c r="D194" s="9">
        <v>6.5847462021050452E-3</v>
      </c>
      <c r="E194" s="9" t="s">
        <v>355</v>
      </c>
      <c r="F194" s="17">
        <v>90</v>
      </c>
      <c r="G194" s="9">
        <v>0.84444444444444444</v>
      </c>
      <c r="H194" s="9">
        <v>0.33333333333333331</v>
      </c>
      <c r="I194" s="9">
        <v>2.564102564102564E-2</v>
      </c>
      <c r="J194" s="21">
        <v>39</v>
      </c>
      <c r="K194" s="20"/>
    </row>
    <row r="195" spans="1:11">
      <c r="A195" s="6" t="s">
        <v>23</v>
      </c>
      <c r="B195" s="8">
        <v>0</v>
      </c>
      <c r="C195" s="8">
        <v>0</v>
      </c>
      <c r="D195" s="9">
        <v>0</v>
      </c>
      <c r="E195" s="9" t="s">
        <v>170</v>
      </c>
      <c r="F195" s="17">
        <v>0</v>
      </c>
      <c r="G195" s="9" t="s">
        <v>99</v>
      </c>
      <c r="H195" s="9" t="s">
        <v>99</v>
      </c>
      <c r="I195" s="9" t="s">
        <v>99</v>
      </c>
      <c r="J195" s="21">
        <v>0</v>
      </c>
      <c r="K195" s="20"/>
    </row>
    <row r="196" spans="1:11">
      <c r="A196" s="6" t="s">
        <v>202</v>
      </c>
      <c r="B196" s="8">
        <v>1</v>
      </c>
      <c r="C196" s="8">
        <v>1</v>
      </c>
      <c r="D196" s="9">
        <v>5.1848395292165709E-5</v>
      </c>
      <c r="E196" s="9">
        <v>0</v>
      </c>
      <c r="F196" s="17">
        <v>1</v>
      </c>
      <c r="G196" s="9">
        <v>1</v>
      </c>
      <c r="H196" s="9">
        <v>1</v>
      </c>
      <c r="I196" s="9">
        <v>1</v>
      </c>
      <c r="J196" s="21">
        <v>1</v>
      </c>
      <c r="K196" s="20"/>
    </row>
    <row r="197" spans="1:11">
      <c r="A197" s="6" t="s">
        <v>108</v>
      </c>
      <c r="B197" s="8">
        <v>11</v>
      </c>
      <c r="C197" s="8">
        <v>33</v>
      </c>
      <c r="D197" s="9">
        <v>1.7109970446414684E-3</v>
      </c>
      <c r="E197" s="9">
        <v>2</v>
      </c>
      <c r="F197" s="17">
        <v>33</v>
      </c>
      <c r="G197" s="9">
        <v>1</v>
      </c>
      <c r="H197" s="9">
        <v>0.18181818181818182</v>
      </c>
      <c r="I197" s="9">
        <v>0.14285714285714285</v>
      </c>
      <c r="J197" s="21">
        <v>7</v>
      </c>
      <c r="K197" s="20"/>
    </row>
    <row r="198" spans="1:11">
      <c r="A198" s="6" t="s">
        <v>414</v>
      </c>
      <c r="B198" s="8"/>
      <c r="C198" s="8">
        <v>243</v>
      </c>
      <c r="D198" s="9">
        <v>1.2599160055996267E-2</v>
      </c>
      <c r="E198" s="9" t="s">
        <v>355</v>
      </c>
      <c r="F198" s="17">
        <v>230</v>
      </c>
      <c r="G198" s="9">
        <v>0.9826086956521739</v>
      </c>
      <c r="H198" s="9">
        <v>8.6956521739130432E-2</v>
      </c>
      <c r="I198" s="9">
        <v>0.54545454545454541</v>
      </c>
      <c r="J198" s="21">
        <v>22</v>
      </c>
      <c r="K198" s="20"/>
    </row>
    <row r="199" spans="1:11">
      <c r="A199" s="6" t="s">
        <v>322</v>
      </c>
      <c r="B199" s="8">
        <v>2</v>
      </c>
      <c r="C199" s="8">
        <v>1</v>
      </c>
      <c r="D199" s="9">
        <v>5.1848395292165709E-5</v>
      </c>
      <c r="E199" s="9" t="s">
        <v>355</v>
      </c>
      <c r="F199" s="17">
        <v>1</v>
      </c>
      <c r="G199" s="9">
        <v>1</v>
      </c>
      <c r="H199" s="9">
        <v>0</v>
      </c>
      <c r="I199" s="9" t="s">
        <v>99</v>
      </c>
      <c r="J199" s="21">
        <v>0</v>
      </c>
      <c r="K199" s="20"/>
    </row>
    <row r="200" spans="1:11">
      <c r="A200" s="6" t="s">
        <v>203</v>
      </c>
      <c r="B200" s="8">
        <v>6</v>
      </c>
      <c r="C200" s="8">
        <v>19</v>
      </c>
      <c r="D200" s="9">
        <v>9.8511951055114846E-4</v>
      </c>
      <c r="E200" s="9">
        <v>2.1666666666666665</v>
      </c>
      <c r="F200" s="17">
        <v>20</v>
      </c>
      <c r="G200" s="9">
        <v>0.9</v>
      </c>
      <c r="H200" s="9">
        <v>0.3</v>
      </c>
      <c r="I200" s="9" t="s">
        <v>99</v>
      </c>
      <c r="J200" s="21">
        <v>0</v>
      </c>
      <c r="K200" s="20"/>
    </row>
    <row r="201" spans="1:11">
      <c r="A201" s="6" t="s">
        <v>136</v>
      </c>
      <c r="B201" s="8">
        <v>0</v>
      </c>
      <c r="C201" s="8">
        <v>0</v>
      </c>
      <c r="D201" s="9">
        <v>0</v>
      </c>
      <c r="E201" s="9" t="s">
        <v>170</v>
      </c>
      <c r="F201" s="17">
        <v>0</v>
      </c>
      <c r="G201" s="9" t="s">
        <v>99</v>
      </c>
      <c r="H201" s="9" t="s">
        <v>99</v>
      </c>
      <c r="I201" s="9" t="s">
        <v>99</v>
      </c>
      <c r="J201" s="21">
        <v>0</v>
      </c>
      <c r="K201" s="20"/>
    </row>
    <row r="202" spans="1:11">
      <c r="A202" s="6" t="s">
        <v>323</v>
      </c>
      <c r="B202" s="8">
        <v>1</v>
      </c>
      <c r="C202" s="8">
        <v>0</v>
      </c>
      <c r="D202" s="9">
        <v>0</v>
      </c>
      <c r="E202" s="9" t="s">
        <v>355</v>
      </c>
      <c r="F202" s="17">
        <v>0</v>
      </c>
      <c r="G202" s="9" t="s">
        <v>99</v>
      </c>
      <c r="H202" s="9" t="s">
        <v>99</v>
      </c>
      <c r="I202" s="9" t="s">
        <v>99</v>
      </c>
      <c r="J202" s="21">
        <v>0</v>
      </c>
      <c r="K202" s="20"/>
    </row>
    <row r="203" spans="1:11">
      <c r="A203" s="6" t="s">
        <v>324</v>
      </c>
      <c r="B203" s="8">
        <v>0</v>
      </c>
      <c r="C203" s="8">
        <v>0</v>
      </c>
      <c r="D203" s="9">
        <v>0</v>
      </c>
      <c r="E203" s="9" t="s">
        <v>355</v>
      </c>
      <c r="F203" s="17">
        <v>0</v>
      </c>
      <c r="G203" s="9" t="s">
        <v>99</v>
      </c>
      <c r="H203" s="9" t="s">
        <v>99</v>
      </c>
      <c r="I203" s="9" t="s">
        <v>99</v>
      </c>
      <c r="J203" s="21">
        <v>0</v>
      </c>
      <c r="K203" s="20"/>
    </row>
    <row r="204" spans="1:11">
      <c r="A204" s="6" t="s">
        <v>325</v>
      </c>
      <c r="B204" s="8">
        <v>2</v>
      </c>
      <c r="C204" s="8">
        <v>2</v>
      </c>
      <c r="D204" s="9">
        <v>1.0369679058433142E-4</v>
      </c>
      <c r="E204" s="9" t="s">
        <v>355</v>
      </c>
      <c r="F204" s="17">
        <v>3</v>
      </c>
      <c r="G204" s="9">
        <v>1</v>
      </c>
      <c r="H204" s="9">
        <v>1</v>
      </c>
      <c r="I204" s="9">
        <v>1</v>
      </c>
      <c r="J204" s="21">
        <v>2</v>
      </c>
      <c r="K204" s="20"/>
    </row>
    <row r="205" spans="1:11">
      <c r="A205" s="6" t="s">
        <v>24</v>
      </c>
      <c r="B205" s="8">
        <v>0</v>
      </c>
      <c r="C205" s="8">
        <v>0</v>
      </c>
      <c r="D205" s="9">
        <v>0</v>
      </c>
      <c r="E205" s="9" t="s">
        <v>170</v>
      </c>
      <c r="F205" s="17">
        <v>0</v>
      </c>
      <c r="G205" s="9" t="s">
        <v>99</v>
      </c>
      <c r="H205" s="9" t="s">
        <v>99</v>
      </c>
      <c r="I205" s="9" t="s">
        <v>99</v>
      </c>
      <c r="J205" s="21">
        <v>0</v>
      </c>
      <c r="K205" s="20"/>
    </row>
    <row r="206" spans="1:11">
      <c r="A206" s="6" t="s">
        <v>255</v>
      </c>
      <c r="B206" s="8">
        <v>2</v>
      </c>
      <c r="C206" s="8">
        <v>2</v>
      </c>
      <c r="D206" s="9">
        <v>1.0369679058433142E-4</v>
      </c>
      <c r="E206" s="9">
        <v>0</v>
      </c>
      <c r="F206" s="17">
        <v>2</v>
      </c>
      <c r="G206" s="9">
        <v>1</v>
      </c>
      <c r="H206" s="9">
        <v>0.5</v>
      </c>
      <c r="I206" s="9" t="s">
        <v>99</v>
      </c>
      <c r="J206" s="21">
        <v>0</v>
      </c>
      <c r="K206" s="20"/>
    </row>
    <row r="207" spans="1:11">
      <c r="A207" s="6" t="s">
        <v>415</v>
      </c>
      <c r="B207" s="8"/>
      <c r="C207" s="8">
        <v>1</v>
      </c>
      <c r="D207" s="9">
        <v>5.1848395292165709E-5</v>
      </c>
      <c r="E207" s="9" t="s">
        <v>355</v>
      </c>
      <c r="F207" s="17">
        <v>1</v>
      </c>
      <c r="G207" s="9">
        <v>1</v>
      </c>
      <c r="H207" s="9">
        <v>0</v>
      </c>
      <c r="I207" s="9" t="s">
        <v>99</v>
      </c>
      <c r="J207" s="21">
        <v>0</v>
      </c>
      <c r="K207" s="20"/>
    </row>
    <row r="208" spans="1:11">
      <c r="A208" s="6" t="s">
        <v>416</v>
      </c>
      <c r="B208" s="8"/>
      <c r="C208" s="8">
        <v>3</v>
      </c>
      <c r="D208" s="9">
        <v>1.5554518587649713E-4</v>
      </c>
      <c r="E208" s="9" t="s">
        <v>355</v>
      </c>
      <c r="F208" s="17">
        <v>3</v>
      </c>
      <c r="G208" s="9">
        <v>0.33333333333333331</v>
      </c>
      <c r="H208" s="9">
        <v>0.66666666666666663</v>
      </c>
      <c r="I208" s="9">
        <v>1</v>
      </c>
      <c r="J208" s="21">
        <v>2</v>
      </c>
      <c r="K208" s="20"/>
    </row>
    <row r="209" spans="1:11">
      <c r="A209" s="6" t="s">
        <v>417</v>
      </c>
      <c r="B209" s="8"/>
      <c r="C209" s="8">
        <v>1</v>
      </c>
      <c r="D209" s="9">
        <v>5.1848395292165709E-5</v>
      </c>
      <c r="E209" s="9" t="s">
        <v>355</v>
      </c>
      <c r="F209" s="17">
        <v>1</v>
      </c>
      <c r="G209" s="9">
        <v>1</v>
      </c>
      <c r="H209" s="9">
        <v>1</v>
      </c>
      <c r="I209" s="9" t="s">
        <v>99</v>
      </c>
      <c r="J209" s="21">
        <v>0</v>
      </c>
      <c r="K209" s="20"/>
    </row>
    <row r="210" spans="1:11">
      <c r="A210" s="6" t="s">
        <v>137</v>
      </c>
      <c r="B210" s="8">
        <v>1</v>
      </c>
      <c r="C210" s="8">
        <v>0</v>
      </c>
      <c r="D210" s="9">
        <v>0</v>
      </c>
      <c r="E210" s="9">
        <v>-1</v>
      </c>
      <c r="F210" s="17">
        <v>1</v>
      </c>
      <c r="G210" s="9">
        <v>1</v>
      </c>
      <c r="H210" s="9">
        <v>1</v>
      </c>
      <c r="I210" s="9">
        <v>1</v>
      </c>
      <c r="J210" s="21">
        <v>1</v>
      </c>
      <c r="K210" s="20"/>
    </row>
    <row r="211" spans="1:11">
      <c r="A211" s="6" t="s">
        <v>204</v>
      </c>
      <c r="B211" s="8">
        <v>0</v>
      </c>
      <c r="C211" s="8">
        <v>1</v>
      </c>
      <c r="D211" s="9">
        <v>5.1848395292165709E-5</v>
      </c>
      <c r="E211" s="9" t="s">
        <v>170</v>
      </c>
      <c r="F211" s="17">
        <v>1</v>
      </c>
      <c r="G211" s="9">
        <v>1</v>
      </c>
      <c r="H211" s="9">
        <v>1</v>
      </c>
      <c r="I211" s="9">
        <v>1</v>
      </c>
      <c r="J211" s="21">
        <v>1</v>
      </c>
      <c r="K211" s="20"/>
    </row>
    <row r="212" spans="1:11">
      <c r="A212" s="6" t="s">
        <v>109</v>
      </c>
      <c r="B212" s="8">
        <v>0</v>
      </c>
      <c r="C212" s="8">
        <v>0</v>
      </c>
      <c r="D212" s="9">
        <v>0</v>
      </c>
      <c r="E212" s="9" t="s">
        <v>170</v>
      </c>
      <c r="F212" s="17">
        <v>0</v>
      </c>
      <c r="G212" s="9" t="s">
        <v>99</v>
      </c>
      <c r="H212" s="9" t="s">
        <v>99</v>
      </c>
      <c r="I212" s="9" t="s">
        <v>99</v>
      </c>
      <c r="J212" s="21">
        <v>0</v>
      </c>
      <c r="K212" s="20"/>
    </row>
    <row r="213" spans="1:11">
      <c r="A213" s="6" t="s">
        <v>138</v>
      </c>
      <c r="B213" s="8">
        <v>0</v>
      </c>
      <c r="C213" s="8">
        <v>0</v>
      </c>
      <c r="D213" s="9">
        <v>0</v>
      </c>
      <c r="E213" s="9" t="s">
        <v>170</v>
      </c>
      <c r="F213" s="17">
        <v>0</v>
      </c>
      <c r="G213" s="9" t="s">
        <v>99</v>
      </c>
      <c r="H213" s="9" t="s">
        <v>99</v>
      </c>
      <c r="I213" s="9" t="s">
        <v>99</v>
      </c>
      <c r="J213" s="21">
        <v>0</v>
      </c>
      <c r="K213" s="20"/>
    </row>
    <row r="214" spans="1:11">
      <c r="A214" s="6" t="s">
        <v>139</v>
      </c>
      <c r="B214" s="8">
        <v>3</v>
      </c>
      <c r="C214" s="8">
        <v>0</v>
      </c>
      <c r="D214" s="9">
        <v>0</v>
      </c>
      <c r="E214" s="9">
        <v>-1</v>
      </c>
      <c r="F214" s="17">
        <v>0</v>
      </c>
      <c r="G214" s="9" t="s">
        <v>99</v>
      </c>
      <c r="H214" s="9" t="s">
        <v>99</v>
      </c>
      <c r="I214" s="9" t="s">
        <v>99</v>
      </c>
      <c r="J214" s="21">
        <v>0</v>
      </c>
      <c r="K214" s="20"/>
    </row>
    <row r="215" spans="1:11">
      <c r="A215" s="6" t="s">
        <v>418</v>
      </c>
      <c r="B215" s="8"/>
      <c r="C215" s="8">
        <v>2</v>
      </c>
      <c r="D215" s="9">
        <v>1.0369679058433142E-4</v>
      </c>
      <c r="E215" s="9" t="s">
        <v>355</v>
      </c>
      <c r="F215" s="17">
        <v>0</v>
      </c>
      <c r="G215" s="9" t="s">
        <v>99</v>
      </c>
      <c r="H215" s="9" t="s">
        <v>99</v>
      </c>
      <c r="I215" s="9">
        <v>1</v>
      </c>
      <c r="J215" s="21">
        <v>1</v>
      </c>
      <c r="K215" s="20"/>
    </row>
    <row r="216" spans="1:11">
      <c r="A216" s="6" t="s">
        <v>140</v>
      </c>
      <c r="B216" s="8">
        <v>0</v>
      </c>
      <c r="C216" s="8">
        <v>0</v>
      </c>
      <c r="D216" s="9">
        <v>0</v>
      </c>
      <c r="E216" s="9" t="s">
        <v>170</v>
      </c>
      <c r="F216" s="17">
        <v>0</v>
      </c>
      <c r="G216" s="9" t="s">
        <v>99</v>
      </c>
      <c r="H216" s="9" t="s">
        <v>99</v>
      </c>
      <c r="I216" s="9" t="s">
        <v>99</v>
      </c>
      <c r="J216" s="21">
        <v>0</v>
      </c>
      <c r="K216" s="20"/>
    </row>
    <row r="217" spans="1:11">
      <c r="A217" s="6" t="s">
        <v>174</v>
      </c>
      <c r="B217" s="8">
        <v>1</v>
      </c>
      <c r="C217" s="8">
        <v>66</v>
      </c>
      <c r="D217" s="9">
        <v>3.4219940892829368E-3</v>
      </c>
      <c r="E217" s="9">
        <v>65</v>
      </c>
      <c r="F217" s="17">
        <v>66</v>
      </c>
      <c r="G217" s="9">
        <v>0.21212121212121213</v>
      </c>
      <c r="H217" s="9">
        <v>0.78787878787878785</v>
      </c>
      <c r="I217" s="9">
        <v>1</v>
      </c>
      <c r="J217" s="21">
        <v>52</v>
      </c>
      <c r="K217" s="20"/>
    </row>
    <row r="218" spans="1:11">
      <c r="A218" s="6" t="s">
        <v>175</v>
      </c>
      <c r="B218" s="8">
        <v>0</v>
      </c>
      <c r="C218" s="8">
        <v>18</v>
      </c>
      <c r="D218" s="9">
        <v>9.3327111525898275E-4</v>
      </c>
      <c r="E218" s="9" t="s">
        <v>170</v>
      </c>
      <c r="F218" s="17">
        <v>18</v>
      </c>
      <c r="G218" s="9">
        <v>0.33333333333333331</v>
      </c>
      <c r="H218" s="9">
        <v>0.83333333333333337</v>
      </c>
      <c r="I218" s="9">
        <v>1</v>
      </c>
      <c r="J218" s="21">
        <v>15</v>
      </c>
      <c r="K218" s="20"/>
    </row>
    <row r="219" spans="1:11">
      <c r="A219" s="6" t="s">
        <v>256</v>
      </c>
      <c r="B219" s="8">
        <v>2</v>
      </c>
      <c r="C219" s="8">
        <v>0</v>
      </c>
      <c r="D219" s="9">
        <v>0</v>
      </c>
      <c r="E219" s="9">
        <v>-1</v>
      </c>
      <c r="F219" s="17">
        <v>2</v>
      </c>
      <c r="G219" s="9">
        <v>1</v>
      </c>
      <c r="H219" s="9">
        <v>1</v>
      </c>
      <c r="I219" s="9" t="s">
        <v>99</v>
      </c>
      <c r="J219" s="21">
        <v>0</v>
      </c>
      <c r="K219" s="20"/>
    </row>
    <row r="220" spans="1:11">
      <c r="A220" s="6" t="s">
        <v>25</v>
      </c>
      <c r="B220" s="8">
        <v>0</v>
      </c>
      <c r="C220" s="8">
        <v>0</v>
      </c>
      <c r="D220" s="9">
        <v>0</v>
      </c>
      <c r="E220" s="9" t="s">
        <v>170</v>
      </c>
      <c r="F220" s="17">
        <v>0</v>
      </c>
      <c r="G220" s="9" t="s">
        <v>99</v>
      </c>
      <c r="H220" s="9" t="s">
        <v>99</v>
      </c>
      <c r="I220" s="9" t="s">
        <v>99</v>
      </c>
      <c r="J220" s="21">
        <v>0</v>
      </c>
      <c r="K220" s="20"/>
    </row>
    <row r="221" spans="1:11">
      <c r="A221" s="6" t="s">
        <v>228</v>
      </c>
      <c r="B221" s="8">
        <v>0</v>
      </c>
      <c r="C221" s="8">
        <v>0</v>
      </c>
      <c r="D221" s="9">
        <v>0</v>
      </c>
      <c r="E221" s="9" t="s">
        <v>170</v>
      </c>
      <c r="F221" s="17">
        <v>0</v>
      </c>
      <c r="G221" s="9" t="s">
        <v>99</v>
      </c>
      <c r="H221" s="9" t="s">
        <v>99</v>
      </c>
      <c r="I221" s="9" t="s">
        <v>99</v>
      </c>
      <c r="J221" s="21">
        <v>0</v>
      </c>
      <c r="K221" s="20"/>
    </row>
    <row r="222" spans="1:11">
      <c r="A222" s="6" t="s">
        <v>26</v>
      </c>
      <c r="B222" s="8">
        <v>0</v>
      </c>
      <c r="C222" s="8">
        <v>0</v>
      </c>
      <c r="D222" s="9">
        <v>0</v>
      </c>
      <c r="E222" s="9" t="s">
        <v>170</v>
      </c>
      <c r="F222" s="17">
        <v>0</v>
      </c>
      <c r="G222" s="9" t="s">
        <v>99</v>
      </c>
      <c r="H222" s="9" t="s">
        <v>99</v>
      </c>
      <c r="I222" s="9" t="s">
        <v>99</v>
      </c>
      <c r="J222" s="21">
        <v>0</v>
      </c>
      <c r="K222" s="20"/>
    </row>
    <row r="223" spans="1:11">
      <c r="A223" s="6" t="s">
        <v>326</v>
      </c>
      <c r="B223" s="8">
        <v>1</v>
      </c>
      <c r="C223" s="8">
        <v>1</v>
      </c>
      <c r="D223" s="9">
        <v>5.1848395292165709E-5</v>
      </c>
      <c r="E223" s="9" t="s">
        <v>355</v>
      </c>
      <c r="F223" s="17">
        <v>2</v>
      </c>
      <c r="G223" s="9">
        <v>0.5</v>
      </c>
      <c r="H223" s="9">
        <v>0.5</v>
      </c>
      <c r="I223" s="9" t="s">
        <v>99</v>
      </c>
      <c r="J223" s="21">
        <v>0</v>
      </c>
      <c r="K223" s="20"/>
    </row>
    <row r="224" spans="1:11">
      <c r="A224" s="6" t="s">
        <v>27</v>
      </c>
      <c r="B224" s="8">
        <v>0</v>
      </c>
      <c r="C224" s="8">
        <v>2</v>
      </c>
      <c r="D224" s="9">
        <v>1.0369679058433142E-4</v>
      </c>
      <c r="E224" s="9" t="s">
        <v>170</v>
      </c>
      <c r="F224" s="17">
        <v>2</v>
      </c>
      <c r="G224" s="9">
        <v>1</v>
      </c>
      <c r="H224" s="9">
        <v>0.5</v>
      </c>
      <c r="I224" s="9">
        <v>1</v>
      </c>
      <c r="J224" s="21">
        <v>1</v>
      </c>
      <c r="K224" s="20"/>
    </row>
    <row r="225" spans="1:11">
      <c r="A225" s="6" t="s">
        <v>257</v>
      </c>
      <c r="B225" s="8">
        <v>0</v>
      </c>
      <c r="C225" s="8">
        <v>0</v>
      </c>
      <c r="D225" s="9">
        <v>0</v>
      </c>
      <c r="E225" s="9" t="s">
        <v>170</v>
      </c>
      <c r="F225" s="17">
        <v>0</v>
      </c>
      <c r="G225" s="9" t="s">
        <v>99</v>
      </c>
      <c r="H225" s="9" t="s">
        <v>99</v>
      </c>
      <c r="I225" s="9" t="s">
        <v>99</v>
      </c>
      <c r="J225" s="21">
        <v>0</v>
      </c>
      <c r="K225" s="20"/>
    </row>
    <row r="226" spans="1:11">
      <c r="A226" s="6" t="s">
        <v>205</v>
      </c>
      <c r="B226" s="8">
        <v>1</v>
      </c>
      <c r="C226" s="8">
        <v>6</v>
      </c>
      <c r="D226" s="9">
        <v>3.1109037175299425E-4</v>
      </c>
      <c r="E226" s="9">
        <v>5</v>
      </c>
      <c r="F226" s="17">
        <v>5</v>
      </c>
      <c r="G226" s="9">
        <v>1</v>
      </c>
      <c r="H226" s="9">
        <v>0.4</v>
      </c>
      <c r="I226" s="9" t="s">
        <v>99</v>
      </c>
      <c r="J226" s="21">
        <v>0</v>
      </c>
      <c r="K226" s="20"/>
    </row>
    <row r="227" spans="1:11">
      <c r="A227" s="6" t="s">
        <v>258</v>
      </c>
      <c r="B227" s="8">
        <v>4</v>
      </c>
      <c r="C227" s="8">
        <v>1</v>
      </c>
      <c r="D227" s="9">
        <v>5.1848395292165709E-5</v>
      </c>
      <c r="E227" s="9">
        <v>-0.75</v>
      </c>
      <c r="F227" s="17">
        <v>2</v>
      </c>
      <c r="G227" s="9">
        <v>1</v>
      </c>
      <c r="H227" s="9">
        <v>0.5</v>
      </c>
      <c r="I227" s="9" t="s">
        <v>99</v>
      </c>
      <c r="J227" s="21">
        <v>0</v>
      </c>
      <c r="K227" s="20"/>
    </row>
    <row r="228" spans="1:11">
      <c r="A228" s="6" t="s">
        <v>141</v>
      </c>
      <c r="B228" s="8">
        <v>0</v>
      </c>
      <c r="C228" s="8">
        <v>0</v>
      </c>
      <c r="D228" s="9">
        <v>0</v>
      </c>
      <c r="E228" s="9" t="s">
        <v>170</v>
      </c>
      <c r="F228" s="17">
        <v>0</v>
      </c>
      <c r="G228" s="9" t="s">
        <v>99</v>
      </c>
      <c r="H228" s="9" t="s">
        <v>99</v>
      </c>
      <c r="I228" s="9" t="s">
        <v>99</v>
      </c>
      <c r="J228" s="21">
        <v>0</v>
      </c>
      <c r="K228" s="20"/>
    </row>
    <row r="229" spans="1:11">
      <c r="A229" s="6" t="s">
        <v>259</v>
      </c>
      <c r="B229" s="8">
        <v>2</v>
      </c>
      <c r="C229" s="8">
        <v>6</v>
      </c>
      <c r="D229" s="9">
        <v>3.1109037175299425E-4</v>
      </c>
      <c r="E229" s="9">
        <v>2</v>
      </c>
      <c r="F229" s="17">
        <v>3</v>
      </c>
      <c r="G229" s="9">
        <v>1</v>
      </c>
      <c r="H229" s="9">
        <v>0</v>
      </c>
      <c r="I229" s="9" t="s">
        <v>99</v>
      </c>
      <c r="J229" s="21">
        <v>0</v>
      </c>
      <c r="K229" s="20"/>
    </row>
    <row r="230" spans="1:11">
      <c r="A230" s="6" t="s">
        <v>419</v>
      </c>
      <c r="B230" s="8"/>
      <c r="C230" s="8">
        <v>3</v>
      </c>
      <c r="D230" s="9">
        <v>1.5554518587649713E-4</v>
      </c>
      <c r="E230" s="9" t="s">
        <v>355</v>
      </c>
      <c r="F230" s="17">
        <v>1</v>
      </c>
      <c r="G230" s="9">
        <v>1</v>
      </c>
      <c r="H230" s="9">
        <v>1</v>
      </c>
      <c r="I230" s="9">
        <v>1</v>
      </c>
      <c r="J230" s="21">
        <v>3</v>
      </c>
      <c r="K230" s="20"/>
    </row>
    <row r="231" spans="1:11">
      <c r="A231" s="6" t="s">
        <v>142</v>
      </c>
      <c r="B231" s="8">
        <v>0</v>
      </c>
      <c r="C231" s="8">
        <v>0</v>
      </c>
      <c r="D231" s="9">
        <v>0</v>
      </c>
      <c r="E231" s="9" t="s">
        <v>170</v>
      </c>
      <c r="F231" s="17">
        <v>0</v>
      </c>
      <c r="G231" s="9" t="s">
        <v>99</v>
      </c>
      <c r="H231" s="9" t="s">
        <v>99</v>
      </c>
      <c r="I231" s="9" t="s">
        <v>99</v>
      </c>
      <c r="J231" s="21">
        <v>0</v>
      </c>
      <c r="K231" s="20"/>
    </row>
    <row r="232" spans="1:11">
      <c r="A232" s="6" t="s">
        <v>260</v>
      </c>
      <c r="B232" s="8">
        <v>0</v>
      </c>
      <c r="C232" s="8">
        <v>0</v>
      </c>
      <c r="D232" s="9">
        <v>0</v>
      </c>
      <c r="E232" s="9" t="s">
        <v>170</v>
      </c>
      <c r="F232" s="17">
        <v>0</v>
      </c>
      <c r="G232" s="9" t="s">
        <v>99</v>
      </c>
      <c r="H232" s="9" t="s">
        <v>99</v>
      </c>
      <c r="I232" s="9" t="s">
        <v>99</v>
      </c>
      <c r="J232" s="21">
        <v>0</v>
      </c>
      <c r="K232" s="20"/>
    </row>
    <row r="233" spans="1:11">
      <c r="A233" s="6" t="s">
        <v>420</v>
      </c>
      <c r="B233" s="8"/>
      <c r="C233" s="8">
        <v>2</v>
      </c>
      <c r="D233" s="9">
        <v>1.0369679058433142E-4</v>
      </c>
      <c r="E233" s="9" t="s">
        <v>355</v>
      </c>
      <c r="F233" s="17">
        <v>1</v>
      </c>
      <c r="G233" s="9">
        <v>0</v>
      </c>
      <c r="H233" s="9">
        <v>1</v>
      </c>
      <c r="I233" s="9" t="s">
        <v>99</v>
      </c>
      <c r="J233" s="21">
        <v>0</v>
      </c>
      <c r="K233" s="20"/>
    </row>
    <row r="234" spans="1:11">
      <c r="A234" s="6" t="s">
        <v>28</v>
      </c>
      <c r="B234" s="8">
        <v>7</v>
      </c>
      <c r="C234" s="8">
        <v>10</v>
      </c>
      <c r="D234" s="9">
        <v>5.1848395292165709E-4</v>
      </c>
      <c r="E234" s="9">
        <v>0.42857142857142855</v>
      </c>
      <c r="F234" s="17">
        <v>9</v>
      </c>
      <c r="G234" s="9">
        <v>1</v>
      </c>
      <c r="H234" s="9">
        <v>0.44444444444444442</v>
      </c>
      <c r="I234" s="9">
        <v>0.5</v>
      </c>
      <c r="J234" s="21">
        <v>4</v>
      </c>
      <c r="K234" s="20"/>
    </row>
    <row r="235" spans="1:11">
      <c r="A235" s="6" t="s">
        <v>29</v>
      </c>
      <c r="B235" s="8">
        <v>2</v>
      </c>
      <c r="C235" s="8">
        <v>2</v>
      </c>
      <c r="D235" s="9">
        <v>1.0369679058433142E-4</v>
      </c>
      <c r="E235" s="9">
        <v>0</v>
      </c>
      <c r="F235" s="17">
        <v>1</v>
      </c>
      <c r="G235" s="9">
        <v>1</v>
      </c>
      <c r="H235" s="9">
        <v>1</v>
      </c>
      <c r="I235" s="9" t="s">
        <v>99</v>
      </c>
      <c r="J235" s="21">
        <v>0</v>
      </c>
      <c r="K235" s="20"/>
    </row>
    <row r="236" spans="1:11">
      <c r="A236" s="6" t="s">
        <v>206</v>
      </c>
      <c r="B236" s="8">
        <v>0</v>
      </c>
      <c r="C236" s="8">
        <v>0</v>
      </c>
      <c r="D236" s="9">
        <v>0</v>
      </c>
      <c r="E236" s="9" t="s">
        <v>170</v>
      </c>
      <c r="F236" s="17">
        <v>0</v>
      </c>
      <c r="G236" s="9" t="s">
        <v>99</v>
      </c>
      <c r="H236" s="9" t="s">
        <v>99</v>
      </c>
      <c r="I236" s="9" t="s">
        <v>99</v>
      </c>
      <c r="J236" s="21">
        <v>0</v>
      </c>
      <c r="K236" s="20"/>
    </row>
    <row r="237" spans="1:11">
      <c r="A237" s="6" t="s">
        <v>327</v>
      </c>
      <c r="B237" s="8">
        <v>1</v>
      </c>
      <c r="C237" s="8">
        <v>1</v>
      </c>
      <c r="D237" s="9">
        <v>5.1848395292165709E-5</v>
      </c>
      <c r="E237" s="9" t="s">
        <v>355</v>
      </c>
      <c r="F237" s="17">
        <v>1</v>
      </c>
      <c r="G237" s="9">
        <v>1</v>
      </c>
      <c r="H237" s="9">
        <v>0</v>
      </c>
      <c r="I237" s="9" t="s">
        <v>99</v>
      </c>
      <c r="J237" s="21">
        <v>0</v>
      </c>
      <c r="K237" s="20"/>
    </row>
    <row r="238" spans="1:11">
      <c r="A238" s="6" t="s">
        <v>261</v>
      </c>
      <c r="B238" s="8">
        <v>1</v>
      </c>
      <c r="C238" s="8">
        <v>2</v>
      </c>
      <c r="D238" s="9">
        <v>1.0369679058433142E-4</v>
      </c>
      <c r="E238" s="9">
        <v>1</v>
      </c>
      <c r="F238" s="17">
        <v>1</v>
      </c>
      <c r="G238" s="9">
        <v>1</v>
      </c>
      <c r="H238" s="9">
        <v>0</v>
      </c>
      <c r="I238" s="9" t="s">
        <v>99</v>
      </c>
      <c r="J238" s="21">
        <v>0</v>
      </c>
      <c r="K238" s="20"/>
    </row>
    <row r="239" spans="1:11">
      <c r="A239" s="6" t="s">
        <v>110</v>
      </c>
      <c r="B239" s="8">
        <v>1</v>
      </c>
      <c r="C239" s="8">
        <v>0</v>
      </c>
      <c r="D239" s="9">
        <v>0</v>
      </c>
      <c r="E239" s="9">
        <v>-1</v>
      </c>
      <c r="F239" s="17">
        <v>0</v>
      </c>
      <c r="G239" s="9" t="s">
        <v>99</v>
      </c>
      <c r="H239" s="9" t="s">
        <v>99</v>
      </c>
      <c r="I239" s="9" t="s">
        <v>99</v>
      </c>
      <c r="J239" s="21">
        <v>0</v>
      </c>
      <c r="K239" s="20"/>
    </row>
    <row r="240" spans="1:11">
      <c r="A240" s="6" t="s">
        <v>30</v>
      </c>
      <c r="B240" s="8">
        <v>0</v>
      </c>
      <c r="C240" s="8">
        <v>0</v>
      </c>
      <c r="D240" s="9">
        <v>0</v>
      </c>
      <c r="E240" s="9" t="s">
        <v>170</v>
      </c>
      <c r="F240" s="17">
        <v>0</v>
      </c>
      <c r="G240" s="9" t="s">
        <v>99</v>
      </c>
      <c r="H240" s="9" t="s">
        <v>99</v>
      </c>
      <c r="I240" s="9" t="s">
        <v>99</v>
      </c>
      <c r="J240" s="21">
        <v>0</v>
      </c>
      <c r="K240" s="20"/>
    </row>
    <row r="241" spans="1:11">
      <c r="A241" s="6" t="s">
        <v>207</v>
      </c>
      <c r="B241" s="8">
        <v>1</v>
      </c>
      <c r="C241" s="8">
        <v>0</v>
      </c>
      <c r="D241" s="9">
        <v>0</v>
      </c>
      <c r="E241" s="9">
        <v>-1</v>
      </c>
      <c r="F241" s="17">
        <v>0</v>
      </c>
      <c r="G241" s="9" t="s">
        <v>99</v>
      </c>
      <c r="H241" s="9" t="s">
        <v>99</v>
      </c>
      <c r="I241" s="9" t="s">
        <v>99</v>
      </c>
      <c r="J241" s="21">
        <v>0</v>
      </c>
      <c r="K241" s="20"/>
    </row>
    <row r="242" spans="1:11">
      <c r="A242" s="6" t="s">
        <v>328</v>
      </c>
      <c r="B242" s="8">
        <v>0</v>
      </c>
      <c r="C242" s="8">
        <v>0</v>
      </c>
      <c r="D242" s="9">
        <v>0</v>
      </c>
      <c r="E242" s="9" t="s">
        <v>355</v>
      </c>
      <c r="F242" s="17">
        <v>0</v>
      </c>
      <c r="G242" s="9" t="s">
        <v>99</v>
      </c>
      <c r="H242" s="9" t="s">
        <v>99</v>
      </c>
      <c r="I242" s="9" t="s">
        <v>99</v>
      </c>
      <c r="J242" s="21">
        <v>0</v>
      </c>
      <c r="K242" s="20"/>
    </row>
    <row r="243" spans="1:11">
      <c r="A243" s="6" t="s">
        <v>262</v>
      </c>
      <c r="B243" s="8">
        <v>0</v>
      </c>
      <c r="C243" s="8">
        <v>0</v>
      </c>
      <c r="D243" s="9">
        <v>0</v>
      </c>
      <c r="E243" s="9" t="s">
        <v>170</v>
      </c>
      <c r="F243" s="17">
        <v>0</v>
      </c>
      <c r="G243" s="9" t="s">
        <v>99</v>
      </c>
      <c r="H243" s="9" t="s">
        <v>99</v>
      </c>
      <c r="I243" s="9" t="s">
        <v>99</v>
      </c>
      <c r="J243" s="21">
        <v>0</v>
      </c>
      <c r="K243" s="20"/>
    </row>
    <row r="244" spans="1:11">
      <c r="A244" s="6" t="s">
        <v>31</v>
      </c>
      <c r="B244" s="8">
        <v>1</v>
      </c>
      <c r="C244" s="8">
        <v>0</v>
      </c>
      <c r="D244" s="9">
        <v>0</v>
      </c>
      <c r="E244" s="9">
        <v>-1</v>
      </c>
      <c r="F244" s="17">
        <v>0</v>
      </c>
      <c r="G244" s="9" t="s">
        <v>99</v>
      </c>
      <c r="H244" s="9" t="s">
        <v>99</v>
      </c>
      <c r="I244" s="9" t="s">
        <v>99</v>
      </c>
      <c r="J244" s="21">
        <v>0</v>
      </c>
      <c r="K244" s="20"/>
    </row>
    <row r="245" spans="1:11">
      <c r="A245" s="6" t="s">
        <v>32</v>
      </c>
      <c r="B245" s="8">
        <v>0</v>
      </c>
      <c r="C245" s="8">
        <v>0</v>
      </c>
      <c r="D245" s="9">
        <v>0</v>
      </c>
      <c r="E245" s="9" t="s">
        <v>170</v>
      </c>
      <c r="F245" s="17">
        <v>0</v>
      </c>
      <c r="G245" s="9" t="s">
        <v>99</v>
      </c>
      <c r="H245" s="9" t="s">
        <v>99</v>
      </c>
      <c r="I245" s="9" t="s">
        <v>99</v>
      </c>
      <c r="J245" s="21">
        <v>0</v>
      </c>
      <c r="K245" s="20"/>
    </row>
    <row r="246" spans="1:11">
      <c r="A246" s="6" t="s">
        <v>263</v>
      </c>
      <c r="B246" s="8">
        <v>0</v>
      </c>
      <c r="C246" s="8">
        <v>0</v>
      </c>
      <c r="D246" s="9">
        <v>0</v>
      </c>
      <c r="E246" s="9" t="s">
        <v>170</v>
      </c>
      <c r="F246" s="17">
        <v>0</v>
      </c>
      <c r="G246" s="9" t="s">
        <v>99</v>
      </c>
      <c r="H246" s="9" t="s">
        <v>99</v>
      </c>
      <c r="I246" s="9" t="s">
        <v>99</v>
      </c>
      <c r="J246" s="21">
        <v>0</v>
      </c>
      <c r="K246" s="20"/>
    </row>
    <row r="247" spans="1:11">
      <c r="A247" s="6" t="s">
        <v>88</v>
      </c>
      <c r="B247" s="8">
        <v>1</v>
      </c>
      <c r="C247" s="8">
        <v>1</v>
      </c>
      <c r="D247" s="9">
        <v>5.1848395292165709E-5</v>
      </c>
      <c r="E247" s="9">
        <v>0</v>
      </c>
      <c r="F247" s="17">
        <v>1</v>
      </c>
      <c r="G247" s="9">
        <v>1</v>
      </c>
      <c r="H247" s="9">
        <v>0</v>
      </c>
      <c r="I247" s="9" t="s">
        <v>99</v>
      </c>
      <c r="J247" s="21">
        <v>0</v>
      </c>
      <c r="K247" s="20"/>
    </row>
    <row r="248" spans="1:11">
      <c r="A248" s="6" t="s">
        <v>264</v>
      </c>
      <c r="B248" s="8">
        <v>4</v>
      </c>
      <c r="C248" s="8">
        <v>0</v>
      </c>
      <c r="D248" s="9">
        <v>0</v>
      </c>
      <c r="E248" s="9">
        <v>-1</v>
      </c>
      <c r="F248" s="17">
        <v>0</v>
      </c>
      <c r="G248" s="9" t="s">
        <v>99</v>
      </c>
      <c r="H248" s="9" t="s">
        <v>99</v>
      </c>
      <c r="I248" s="9" t="s">
        <v>99</v>
      </c>
      <c r="J248" s="21">
        <v>0</v>
      </c>
      <c r="K248" s="20"/>
    </row>
    <row r="249" spans="1:11">
      <c r="A249" s="6" t="s">
        <v>265</v>
      </c>
      <c r="B249" s="8">
        <v>15</v>
      </c>
      <c r="C249" s="8">
        <v>23</v>
      </c>
      <c r="D249" s="9">
        <v>1.1925130917198113E-3</v>
      </c>
      <c r="E249" s="9">
        <v>0.53333333333333333</v>
      </c>
      <c r="F249" s="17">
        <v>18</v>
      </c>
      <c r="G249" s="9">
        <v>0.88888888888888884</v>
      </c>
      <c r="H249" s="9">
        <v>0.88888888888888884</v>
      </c>
      <c r="I249" s="9">
        <v>0.92307692307692313</v>
      </c>
      <c r="J249" s="21">
        <v>13</v>
      </c>
      <c r="K249" s="20"/>
    </row>
    <row r="250" spans="1:11">
      <c r="A250" s="6" t="s">
        <v>33</v>
      </c>
      <c r="B250" s="8">
        <v>0</v>
      </c>
      <c r="C250" s="8">
        <v>0</v>
      </c>
      <c r="D250" s="9">
        <v>0</v>
      </c>
      <c r="E250" s="9" t="s">
        <v>170</v>
      </c>
      <c r="F250" s="17">
        <v>0</v>
      </c>
      <c r="G250" s="9" t="s">
        <v>99</v>
      </c>
      <c r="H250" s="9" t="s">
        <v>99</v>
      </c>
      <c r="I250" s="9" t="s">
        <v>99</v>
      </c>
      <c r="J250" s="21">
        <v>0</v>
      </c>
      <c r="K250" s="20"/>
    </row>
    <row r="251" spans="1:11">
      <c r="A251" s="6" t="s">
        <v>208</v>
      </c>
      <c r="B251" s="8">
        <v>0</v>
      </c>
      <c r="C251" s="8">
        <v>0</v>
      </c>
      <c r="D251" s="9">
        <v>0</v>
      </c>
      <c r="E251" s="9" t="s">
        <v>170</v>
      </c>
      <c r="F251" s="17">
        <v>0</v>
      </c>
      <c r="G251" s="9" t="s">
        <v>99</v>
      </c>
      <c r="H251" s="9" t="s">
        <v>99</v>
      </c>
      <c r="I251" s="9" t="s">
        <v>99</v>
      </c>
      <c r="J251" s="21">
        <v>0</v>
      </c>
      <c r="K251" s="20"/>
    </row>
    <row r="252" spans="1:11">
      <c r="A252" s="6" t="s">
        <v>229</v>
      </c>
      <c r="B252" s="8">
        <v>0</v>
      </c>
      <c r="C252" s="8">
        <v>0</v>
      </c>
      <c r="D252" s="9">
        <v>0</v>
      </c>
      <c r="E252" s="9" t="s">
        <v>170</v>
      </c>
      <c r="F252" s="17">
        <v>0</v>
      </c>
      <c r="G252" s="9" t="s">
        <v>99</v>
      </c>
      <c r="H252" s="9" t="s">
        <v>99</v>
      </c>
      <c r="I252" s="9" t="s">
        <v>99</v>
      </c>
      <c r="J252" s="21">
        <v>0</v>
      </c>
      <c r="K252" s="20"/>
    </row>
    <row r="253" spans="1:11">
      <c r="A253" s="6" t="s">
        <v>34</v>
      </c>
      <c r="B253" s="8">
        <v>1</v>
      </c>
      <c r="C253" s="8">
        <v>0</v>
      </c>
      <c r="D253" s="9">
        <v>0</v>
      </c>
      <c r="E253" s="9">
        <v>-1</v>
      </c>
      <c r="F253" s="17">
        <v>1</v>
      </c>
      <c r="G253" s="9">
        <v>1</v>
      </c>
      <c r="H253" s="9">
        <v>1</v>
      </c>
      <c r="I253" s="9" t="s">
        <v>99</v>
      </c>
      <c r="J253" s="21">
        <v>0</v>
      </c>
      <c r="K253" s="20"/>
    </row>
    <row r="254" spans="1:11">
      <c r="A254" s="6" t="s">
        <v>143</v>
      </c>
      <c r="B254" s="8">
        <v>0</v>
      </c>
      <c r="C254" s="8">
        <v>0</v>
      </c>
      <c r="D254" s="9">
        <v>0</v>
      </c>
      <c r="E254" s="9" t="s">
        <v>170</v>
      </c>
      <c r="F254" s="17">
        <v>0</v>
      </c>
      <c r="G254" s="9" t="s">
        <v>99</v>
      </c>
      <c r="H254" s="9" t="s">
        <v>99</v>
      </c>
      <c r="I254" s="9" t="s">
        <v>99</v>
      </c>
      <c r="J254" s="21">
        <v>0</v>
      </c>
      <c r="K254" s="20"/>
    </row>
    <row r="255" spans="1:11">
      <c r="A255" s="6" t="s">
        <v>144</v>
      </c>
      <c r="B255" s="8">
        <v>0</v>
      </c>
      <c r="C255" s="8">
        <v>0</v>
      </c>
      <c r="D255" s="9">
        <v>0</v>
      </c>
      <c r="E255" s="9" t="s">
        <v>170</v>
      </c>
      <c r="F255" s="17">
        <v>0</v>
      </c>
      <c r="G255" s="9" t="s">
        <v>99</v>
      </c>
      <c r="H255" s="9" t="s">
        <v>99</v>
      </c>
      <c r="I255" s="9" t="s">
        <v>99</v>
      </c>
      <c r="J255" s="21">
        <v>0</v>
      </c>
      <c r="K255" s="20"/>
    </row>
    <row r="256" spans="1:11">
      <c r="A256" s="6" t="s">
        <v>145</v>
      </c>
      <c r="B256" s="8">
        <v>0</v>
      </c>
      <c r="C256" s="8">
        <v>0</v>
      </c>
      <c r="D256" s="9">
        <v>0</v>
      </c>
      <c r="E256" s="9" t="s">
        <v>170</v>
      </c>
      <c r="F256" s="17">
        <v>0</v>
      </c>
      <c r="G256" s="9" t="s">
        <v>99</v>
      </c>
      <c r="H256" s="9" t="s">
        <v>99</v>
      </c>
      <c r="I256" s="9" t="s">
        <v>99</v>
      </c>
      <c r="J256" s="21">
        <v>0</v>
      </c>
      <c r="K256" s="20"/>
    </row>
    <row r="257" spans="1:11">
      <c r="A257" s="6" t="s">
        <v>266</v>
      </c>
      <c r="B257" s="8">
        <v>0</v>
      </c>
      <c r="C257" s="8">
        <v>0</v>
      </c>
      <c r="D257" s="9">
        <v>0</v>
      </c>
      <c r="E257" s="9" t="s">
        <v>170</v>
      </c>
      <c r="F257" s="17">
        <v>0</v>
      </c>
      <c r="G257" s="9" t="s">
        <v>99</v>
      </c>
      <c r="H257" s="9" t="s">
        <v>99</v>
      </c>
      <c r="I257" s="9" t="s">
        <v>99</v>
      </c>
      <c r="J257" s="21">
        <v>0</v>
      </c>
      <c r="K257" s="20"/>
    </row>
    <row r="258" spans="1:11">
      <c r="A258" s="6" t="s">
        <v>146</v>
      </c>
      <c r="B258" s="8">
        <v>1</v>
      </c>
      <c r="C258" s="8">
        <v>0</v>
      </c>
      <c r="D258" s="9">
        <v>0</v>
      </c>
      <c r="E258" s="9">
        <v>-1</v>
      </c>
      <c r="F258" s="17">
        <v>0</v>
      </c>
      <c r="G258" s="9" t="s">
        <v>99</v>
      </c>
      <c r="H258" s="9" t="s">
        <v>99</v>
      </c>
      <c r="I258" s="9" t="s">
        <v>99</v>
      </c>
      <c r="J258" s="21">
        <v>0</v>
      </c>
      <c r="K258" s="20"/>
    </row>
    <row r="259" spans="1:11">
      <c r="A259" s="6" t="s">
        <v>147</v>
      </c>
      <c r="B259" s="8">
        <v>33</v>
      </c>
      <c r="C259" s="8">
        <v>38</v>
      </c>
      <c r="D259" s="9">
        <v>2E-3</v>
      </c>
      <c r="E259" s="9">
        <v>0.152</v>
      </c>
      <c r="F259" s="17">
        <v>38</v>
      </c>
      <c r="G259" s="9">
        <v>0.86842105263157898</v>
      </c>
      <c r="H259" s="9">
        <v>0.28947368421052633</v>
      </c>
      <c r="I259" s="9">
        <v>0.1</v>
      </c>
      <c r="J259" s="21">
        <v>10</v>
      </c>
      <c r="K259" s="20"/>
    </row>
    <row r="260" spans="1:11">
      <c r="A260" s="6" t="s">
        <v>267</v>
      </c>
      <c r="B260" s="8">
        <v>0</v>
      </c>
      <c r="C260" s="8">
        <v>0</v>
      </c>
      <c r="D260" s="9">
        <v>0</v>
      </c>
      <c r="E260" s="9" t="s">
        <v>170</v>
      </c>
      <c r="F260" s="17">
        <v>0</v>
      </c>
      <c r="G260" s="9" t="s">
        <v>99</v>
      </c>
      <c r="H260" s="9" t="s">
        <v>99</v>
      </c>
      <c r="I260" s="9" t="s">
        <v>99</v>
      </c>
      <c r="J260" s="21">
        <v>0</v>
      </c>
      <c r="K260" s="20"/>
    </row>
    <row r="261" spans="1:11">
      <c r="A261" s="6" t="s">
        <v>89</v>
      </c>
      <c r="B261" s="8">
        <v>0</v>
      </c>
      <c r="C261" s="8">
        <v>0</v>
      </c>
      <c r="D261" s="9">
        <v>0</v>
      </c>
      <c r="E261" s="9" t="s">
        <v>170</v>
      </c>
      <c r="F261" s="17">
        <v>0</v>
      </c>
      <c r="G261" s="9" t="s">
        <v>99</v>
      </c>
      <c r="H261" s="9" t="s">
        <v>99</v>
      </c>
      <c r="I261" s="9" t="s">
        <v>99</v>
      </c>
      <c r="J261" s="21">
        <v>0</v>
      </c>
      <c r="K261" s="20"/>
    </row>
    <row r="262" spans="1:11">
      <c r="A262" s="6" t="s">
        <v>329</v>
      </c>
      <c r="B262" s="8">
        <v>0</v>
      </c>
      <c r="C262" s="8">
        <v>0</v>
      </c>
      <c r="D262" s="9">
        <v>0</v>
      </c>
      <c r="E262" s="9" t="s">
        <v>355</v>
      </c>
      <c r="F262" s="17">
        <v>0</v>
      </c>
      <c r="G262" s="9" t="s">
        <v>99</v>
      </c>
      <c r="H262" s="9" t="s">
        <v>99</v>
      </c>
      <c r="I262" s="9" t="s">
        <v>99</v>
      </c>
      <c r="J262" s="21">
        <v>0</v>
      </c>
      <c r="K262" s="20"/>
    </row>
    <row r="263" spans="1:11">
      <c r="A263" s="6" t="s">
        <v>90</v>
      </c>
      <c r="B263" s="8">
        <v>0</v>
      </c>
      <c r="C263" s="8">
        <v>0</v>
      </c>
      <c r="D263" s="9">
        <v>0</v>
      </c>
      <c r="E263" s="9" t="s">
        <v>170</v>
      </c>
      <c r="F263" s="17">
        <v>0</v>
      </c>
      <c r="G263" s="9" t="s">
        <v>99</v>
      </c>
      <c r="H263" s="9" t="s">
        <v>99</v>
      </c>
      <c r="I263" s="9" t="s">
        <v>99</v>
      </c>
      <c r="J263" s="21">
        <v>0</v>
      </c>
      <c r="K263" s="20"/>
    </row>
    <row r="264" spans="1:11">
      <c r="A264" s="6" t="s">
        <v>148</v>
      </c>
      <c r="B264" s="8">
        <v>30</v>
      </c>
      <c r="C264" s="8">
        <v>26</v>
      </c>
      <c r="D264" s="9">
        <v>1.3480582775963084E-3</v>
      </c>
      <c r="E264" s="9">
        <v>-0.13333333333333333</v>
      </c>
      <c r="F264" s="17">
        <v>26</v>
      </c>
      <c r="G264" s="9">
        <v>0.88461538461538458</v>
      </c>
      <c r="H264" s="9">
        <v>0.96153846153846156</v>
      </c>
      <c r="I264" s="9">
        <v>4.3478260869565216E-2</v>
      </c>
      <c r="J264" s="21">
        <v>23</v>
      </c>
      <c r="K264" s="20"/>
    </row>
    <row r="265" spans="1:11">
      <c r="A265" s="6" t="s">
        <v>149</v>
      </c>
      <c r="B265" s="8">
        <v>0</v>
      </c>
      <c r="C265" s="8">
        <v>0</v>
      </c>
      <c r="D265" s="9">
        <v>0</v>
      </c>
      <c r="E265" s="9" t="s">
        <v>170</v>
      </c>
      <c r="F265" s="17">
        <v>0</v>
      </c>
      <c r="G265" s="9" t="s">
        <v>99</v>
      </c>
      <c r="H265" s="9" t="s">
        <v>99</v>
      </c>
      <c r="I265" s="9" t="s">
        <v>99</v>
      </c>
      <c r="J265" s="21">
        <v>0</v>
      </c>
      <c r="K265" s="20"/>
    </row>
    <row r="266" spans="1:11">
      <c r="A266" s="6" t="s">
        <v>150</v>
      </c>
      <c r="B266" s="8">
        <v>2</v>
      </c>
      <c r="C266" s="8">
        <v>0</v>
      </c>
      <c r="D266" s="9">
        <v>0</v>
      </c>
      <c r="E266" s="9">
        <v>-1</v>
      </c>
      <c r="F266" s="17">
        <v>0</v>
      </c>
      <c r="G266" s="9" t="s">
        <v>99</v>
      </c>
      <c r="H266" s="9" t="s">
        <v>99</v>
      </c>
      <c r="I266" s="9" t="s">
        <v>99</v>
      </c>
      <c r="J266" s="21">
        <v>0</v>
      </c>
      <c r="K266" s="20"/>
    </row>
    <row r="267" spans="1:11">
      <c r="A267" s="6" t="s">
        <v>151</v>
      </c>
      <c r="B267" s="8">
        <v>5</v>
      </c>
      <c r="C267" s="8">
        <v>2</v>
      </c>
      <c r="D267" s="9">
        <v>1.0369679058433142E-4</v>
      </c>
      <c r="E267" s="9">
        <v>-0.6</v>
      </c>
      <c r="F267" s="17">
        <v>3</v>
      </c>
      <c r="G267" s="9">
        <v>1</v>
      </c>
      <c r="H267" s="9">
        <v>0.66666666666666663</v>
      </c>
      <c r="I267" s="9">
        <v>1</v>
      </c>
      <c r="J267" s="21">
        <v>2</v>
      </c>
      <c r="K267" s="20"/>
    </row>
    <row r="268" spans="1:11">
      <c r="A268" s="6" t="s">
        <v>421</v>
      </c>
      <c r="B268" s="8"/>
      <c r="C268" s="8">
        <v>1</v>
      </c>
      <c r="D268" s="9">
        <v>5.1848395292165709E-5</v>
      </c>
      <c r="E268" s="9" t="s">
        <v>355</v>
      </c>
      <c r="F268" s="17">
        <v>1</v>
      </c>
      <c r="G268" s="9">
        <v>1</v>
      </c>
      <c r="H268" s="9">
        <v>1</v>
      </c>
      <c r="I268" s="9" t="s">
        <v>99</v>
      </c>
      <c r="J268" s="21">
        <v>0</v>
      </c>
      <c r="K268" s="20"/>
    </row>
    <row r="269" spans="1:11">
      <c r="A269" s="6" t="s">
        <v>152</v>
      </c>
      <c r="B269" s="8">
        <v>0</v>
      </c>
      <c r="C269" s="8">
        <v>0</v>
      </c>
      <c r="D269" s="9">
        <v>0</v>
      </c>
      <c r="E269" s="9" t="s">
        <v>170</v>
      </c>
      <c r="F269" s="17">
        <v>0</v>
      </c>
      <c r="G269" s="9" t="s">
        <v>99</v>
      </c>
      <c r="H269" s="9" t="s">
        <v>99</v>
      </c>
      <c r="I269" s="9" t="s">
        <v>99</v>
      </c>
      <c r="J269" s="21">
        <v>0</v>
      </c>
      <c r="K269" s="20"/>
    </row>
    <row r="270" spans="1:11">
      <c r="A270" s="6" t="s">
        <v>209</v>
      </c>
      <c r="B270" s="8">
        <v>0</v>
      </c>
      <c r="C270" s="8">
        <v>0</v>
      </c>
      <c r="D270" s="9">
        <v>0</v>
      </c>
      <c r="E270" s="9" t="s">
        <v>170</v>
      </c>
      <c r="F270" s="17">
        <v>0</v>
      </c>
      <c r="G270" s="9" t="s">
        <v>99</v>
      </c>
      <c r="H270" s="9" t="s">
        <v>99</v>
      </c>
      <c r="I270" s="9" t="s">
        <v>99</v>
      </c>
      <c r="J270" s="21">
        <v>0</v>
      </c>
      <c r="K270" s="20"/>
    </row>
    <row r="271" spans="1:11">
      <c r="A271" s="6" t="s">
        <v>210</v>
      </c>
      <c r="B271" s="8">
        <v>0</v>
      </c>
      <c r="C271" s="8">
        <v>0</v>
      </c>
      <c r="D271" s="9">
        <v>0</v>
      </c>
      <c r="E271" s="9" t="s">
        <v>170</v>
      </c>
      <c r="F271" s="17">
        <v>0</v>
      </c>
      <c r="G271" s="9" t="s">
        <v>99</v>
      </c>
      <c r="H271" s="9" t="s">
        <v>99</v>
      </c>
      <c r="I271" s="9" t="s">
        <v>99</v>
      </c>
      <c r="J271" s="21">
        <v>0</v>
      </c>
      <c r="K271" s="20"/>
    </row>
    <row r="272" spans="1:11">
      <c r="A272" s="6" t="s">
        <v>91</v>
      </c>
      <c r="B272" s="8">
        <v>0</v>
      </c>
      <c r="C272" s="8">
        <v>0</v>
      </c>
      <c r="D272" s="9">
        <v>0</v>
      </c>
      <c r="E272" s="9" t="s">
        <v>170</v>
      </c>
      <c r="F272" s="17">
        <v>0</v>
      </c>
      <c r="G272" s="9" t="s">
        <v>99</v>
      </c>
      <c r="H272" s="9" t="s">
        <v>99</v>
      </c>
      <c r="I272" s="9" t="s">
        <v>99</v>
      </c>
      <c r="J272" s="21">
        <v>0</v>
      </c>
      <c r="K272" s="20"/>
    </row>
    <row r="273" spans="1:11">
      <c r="A273" s="6" t="s">
        <v>35</v>
      </c>
      <c r="B273" s="8">
        <v>0</v>
      </c>
      <c r="C273" s="8">
        <v>1</v>
      </c>
      <c r="D273" s="9">
        <v>5.1848395292165709E-5</v>
      </c>
      <c r="E273" s="9" t="s">
        <v>170</v>
      </c>
      <c r="F273" s="17">
        <v>1</v>
      </c>
      <c r="G273" s="9">
        <v>0</v>
      </c>
      <c r="H273" s="9">
        <v>1</v>
      </c>
      <c r="I273" s="9">
        <v>1</v>
      </c>
      <c r="J273" s="21">
        <v>1</v>
      </c>
      <c r="K273" s="20"/>
    </row>
    <row r="274" spans="1:11">
      <c r="A274" s="6" t="s">
        <v>36</v>
      </c>
      <c r="B274" s="8">
        <v>0</v>
      </c>
      <c r="C274" s="8">
        <v>0</v>
      </c>
      <c r="D274" s="9">
        <v>0</v>
      </c>
      <c r="E274" s="9" t="s">
        <v>170</v>
      </c>
      <c r="F274" s="17">
        <v>0</v>
      </c>
      <c r="G274" s="9" t="s">
        <v>99</v>
      </c>
      <c r="H274" s="9" t="s">
        <v>99</v>
      </c>
      <c r="I274" s="9" t="s">
        <v>99</v>
      </c>
      <c r="J274" s="21">
        <v>0</v>
      </c>
      <c r="K274" s="20"/>
    </row>
    <row r="275" spans="1:11">
      <c r="A275" s="6" t="s">
        <v>37</v>
      </c>
      <c r="B275" s="8">
        <v>181</v>
      </c>
      <c r="C275" s="8">
        <v>132</v>
      </c>
      <c r="D275" s="9">
        <v>6.8439881785658735E-3</v>
      </c>
      <c r="E275" s="9">
        <v>-0.27071823204419887</v>
      </c>
      <c r="F275" s="17">
        <v>146</v>
      </c>
      <c r="G275" s="9">
        <v>0.92465753424657537</v>
      </c>
      <c r="H275" s="9">
        <v>0.21232876712328766</v>
      </c>
      <c r="I275" s="9">
        <v>0.24</v>
      </c>
      <c r="J275" s="21">
        <v>25</v>
      </c>
      <c r="K275" s="20"/>
    </row>
    <row r="276" spans="1:11">
      <c r="A276" s="6" t="s">
        <v>38</v>
      </c>
      <c r="B276" s="8">
        <v>142</v>
      </c>
      <c r="C276" s="8">
        <v>191</v>
      </c>
      <c r="D276" s="9">
        <v>9.9030435008036505E-3</v>
      </c>
      <c r="E276" s="9">
        <v>0.34507042253521125</v>
      </c>
      <c r="F276" s="17">
        <v>190</v>
      </c>
      <c r="G276" s="9">
        <v>0.94210526315789478</v>
      </c>
      <c r="H276" s="9">
        <v>7.8947368421052627E-2</v>
      </c>
      <c r="I276" s="9" t="s">
        <v>99</v>
      </c>
      <c r="J276" s="21">
        <v>0</v>
      </c>
      <c r="K276" s="20"/>
    </row>
    <row r="277" spans="1:11">
      <c r="A277" s="6" t="s">
        <v>39</v>
      </c>
      <c r="B277" s="8">
        <v>0</v>
      </c>
      <c r="C277" s="8">
        <v>19</v>
      </c>
      <c r="D277" s="9">
        <v>9.8511951055114846E-4</v>
      </c>
      <c r="E277" s="9" t="s">
        <v>170</v>
      </c>
      <c r="F277" s="17">
        <v>19</v>
      </c>
      <c r="G277" s="9">
        <v>0.31578947368421051</v>
      </c>
      <c r="H277" s="9">
        <v>0.63157894736842102</v>
      </c>
      <c r="I277" s="9">
        <v>1</v>
      </c>
      <c r="J277" s="21">
        <v>12</v>
      </c>
      <c r="K277" s="20"/>
    </row>
    <row r="278" spans="1:11">
      <c r="A278" s="6" t="s">
        <v>153</v>
      </c>
      <c r="B278" s="8">
        <v>0</v>
      </c>
      <c r="C278" s="8">
        <v>0</v>
      </c>
      <c r="D278" s="9">
        <v>0</v>
      </c>
      <c r="E278" s="9" t="s">
        <v>170</v>
      </c>
      <c r="F278" s="17">
        <v>0</v>
      </c>
      <c r="G278" s="9" t="s">
        <v>99</v>
      </c>
      <c r="H278" s="9" t="s">
        <v>99</v>
      </c>
      <c r="I278" s="9" t="s">
        <v>99</v>
      </c>
      <c r="J278" s="21">
        <v>0</v>
      </c>
      <c r="K278" s="20"/>
    </row>
    <row r="279" spans="1:11">
      <c r="A279" s="6" t="s">
        <v>330</v>
      </c>
      <c r="B279" s="8">
        <v>0</v>
      </c>
      <c r="C279" s="8">
        <v>1</v>
      </c>
      <c r="D279" s="9">
        <v>5.1848395292165709E-5</v>
      </c>
      <c r="E279" s="9" t="s">
        <v>355</v>
      </c>
      <c r="F279" s="17">
        <v>1</v>
      </c>
      <c r="G279" s="9">
        <v>1</v>
      </c>
      <c r="H279" s="9">
        <v>0</v>
      </c>
      <c r="I279" s="9" t="s">
        <v>99</v>
      </c>
      <c r="J279" s="21">
        <v>0</v>
      </c>
      <c r="K279" s="20"/>
    </row>
    <row r="280" spans="1:11">
      <c r="A280" s="6" t="s">
        <v>331</v>
      </c>
      <c r="B280" s="8">
        <v>1</v>
      </c>
      <c r="C280" s="8">
        <v>0</v>
      </c>
      <c r="D280" s="9">
        <v>0</v>
      </c>
      <c r="E280" s="9" t="s">
        <v>355</v>
      </c>
      <c r="F280" s="17">
        <v>0</v>
      </c>
      <c r="G280" s="9" t="s">
        <v>99</v>
      </c>
      <c r="H280" s="9" t="s">
        <v>99</v>
      </c>
      <c r="I280" s="9" t="s">
        <v>99</v>
      </c>
      <c r="J280" s="21">
        <v>0</v>
      </c>
      <c r="K280" s="20"/>
    </row>
    <row r="281" spans="1:11">
      <c r="A281" s="6" t="s">
        <v>211</v>
      </c>
      <c r="B281" s="8">
        <v>0</v>
      </c>
      <c r="C281" s="8">
        <v>0</v>
      </c>
      <c r="D281" s="9">
        <v>0</v>
      </c>
      <c r="E281" s="9" t="s">
        <v>170</v>
      </c>
      <c r="F281" s="17">
        <v>0</v>
      </c>
      <c r="G281" s="9" t="s">
        <v>99</v>
      </c>
      <c r="H281" s="9" t="s">
        <v>99</v>
      </c>
      <c r="I281" s="9" t="s">
        <v>99</v>
      </c>
      <c r="J281" s="21">
        <v>0</v>
      </c>
      <c r="K281" s="20"/>
    </row>
    <row r="282" spans="1:11">
      <c r="A282" s="6" t="s">
        <v>40</v>
      </c>
      <c r="B282" s="8">
        <v>0</v>
      </c>
      <c r="C282" s="8">
        <v>0</v>
      </c>
      <c r="D282" s="9">
        <v>0</v>
      </c>
      <c r="E282" s="9" t="s">
        <v>170</v>
      </c>
      <c r="F282" s="17">
        <v>0</v>
      </c>
      <c r="G282" s="9" t="s">
        <v>99</v>
      </c>
      <c r="H282" s="9" t="s">
        <v>99</v>
      </c>
      <c r="I282" s="9" t="s">
        <v>99</v>
      </c>
      <c r="J282" s="21">
        <v>0</v>
      </c>
      <c r="K282" s="20"/>
    </row>
    <row r="283" spans="1:11">
      <c r="A283" s="6" t="s">
        <v>41</v>
      </c>
      <c r="B283" s="8">
        <v>1</v>
      </c>
      <c r="C283" s="8">
        <v>0</v>
      </c>
      <c r="D283" s="9">
        <v>0</v>
      </c>
      <c r="E283" s="9">
        <v>-1</v>
      </c>
      <c r="F283" s="17">
        <v>0</v>
      </c>
      <c r="G283" s="9" t="s">
        <v>99</v>
      </c>
      <c r="H283" s="9" t="s">
        <v>99</v>
      </c>
      <c r="I283" s="9" t="s">
        <v>99</v>
      </c>
      <c r="J283" s="21">
        <v>0</v>
      </c>
      <c r="K283" s="20"/>
    </row>
    <row r="284" spans="1:11">
      <c r="A284" s="6" t="s">
        <v>212</v>
      </c>
      <c r="B284" s="8">
        <v>3</v>
      </c>
      <c r="C284" s="8">
        <v>4</v>
      </c>
      <c r="D284" s="9">
        <v>2.0739358116866283E-4</v>
      </c>
      <c r="E284" s="9">
        <v>0.33333333333333331</v>
      </c>
      <c r="F284" s="17">
        <v>6</v>
      </c>
      <c r="G284" s="9">
        <v>0.83333333333333337</v>
      </c>
      <c r="H284" s="9">
        <v>0.66666666666666663</v>
      </c>
      <c r="I284" s="9">
        <v>0.8</v>
      </c>
      <c r="J284" s="21">
        <v>5</v>
      </c>
      <c r="K284" s="20"/>
    </row>
    <row r="285" spans="1:11">
      <c r="A285" s="6" t="s">
        <v>268</v>
      </c>
      <c r="B285" s="8">
        <v>0</v>
      </c>
      <c r="C285" s="8">
        <v>2</v>
      </c>
      <c r="D285" s="9">
        <v>1.0369679058433142E-4</v>
      </c>
      <c r="E285" s="9" t="s">
        <v>170</v>
      </c>
      <c r="F285" s="17">
        <v>1</v>
      </c>
      <c r="G285" s="9">
        <v>0</v>
      </c>
      <c r="H285" s="9">
        <v>0</v>
      </c>
      <c r="I285" s="9" t="s">
        <v>99</v>
      </c>
      <c r="J285" s="21">
        <v>0</v>
      </c>
      <c r="K285" s="20"/>
    </row>
    <row r="286" spans="1:11">
      <c r="A286" s="6" t="s">
        <v>154</v>
      </c>
      <c r="B286" s="8">
        <v>0</v>
      </c>
      <c r="C286" s="8">
        <v>0</v>
      </c>
      <c r="D286" s="9">
        <v>0</v>
      </c>
      <c r="E286" s="9" t="s">
        <v>170</v>
      </c>
      <c r="F286" s="17">
        <v>0</v>
      </c>
      <c r="G286" s="9" t="s">
        <v>99</v>
      </c>
      <c r="H286" s="9" t="s">
        <v>99</v>
      </c>
      <c r="I286" s="9" t="s">
        <v>99</v>
      </c>
      <c r="J286" s="21">
        <v>0</v>
      </c>
      <c r="K286" s="20"/>
    </row>
    <row r="287" spans="1:11">
      <c r="A287" s="6" t="s">
        <v>332</v>
      </c>
      <c r="B287" s="8">
        <v>4</v>
      </c>
      <c r="C287" s="8">
        <v>2</v>
      </c>
      <c r="D287" s="9">
        <v>1.0369679058433142E-4</v>
      </c>
      <c r="E287" s="9">
        <v>-0.5</v>
      </c>
      <c r="F287" s="17">
        <v>1</v>
      </c>
      <c r="G287" s="9">
        <v>1</v>
      </c>
      <c r="H287" s="9">
        <v>0</v>
      </c>
      <c r="I287" s="9">
        <v>0.5</v>
      </c>
      <c r="J287" s="21">
        <v>2</v>
      </c>
      <c r="K287" s="20"/>
    </row>
    <row r="288" spans="1:11">
      <c r="A288" s="6" t="s">
        <v>213</v>
      </c>
      <c r="B288" s="8">
        <v>6</v>
      </c>
      <c r="C288" s="8">
        <v>60</v>
      </c>
      <c r="D288" s="9">
        <v>3.1109037175299425E-3</v>
      </c>
      <c r="E288" s="9">
        <v>9</v>
      </c>
      <c r="F288" s="17">
        <v>51</v>
      </c>
      <c r="G288" s="9">
        <v>0.98039215686274506</v>
      </c>
      <c r="H288" s="9">
        <v>3.9215686274509803E-2</v>
      </c>
      <c r="I288" s="9" t="s">
        <v>99</v>
      </c>
      <c r="J288" s="21">
        <v>0</v>
      </c>
      <c r="K288" s="20"/>
    </row>
    <row r="289" spans="1:11">
      <c r="A289" s="6" t="s">
        <v>214</v>
      </c>
      <c r="B289" s="8">
        <v>1449</v>
      </c>
      <c r="C289" s="8">
        <v>1833</v>
      </c>
      <c r="D289" s="9">
        <v>9.5038108570539737E-2</v>
      </c>
      <c r="E289" s="9">
        <v>0.26501035196687373</v>
      </c>
      <c r="F289" s="17">
        <v>1762</v>
      </c>
      <c r="G289" s="9">
        <v>0.88706015891032919</v>
      </c>
      <c r="H289" s="9">
        <v>0.2213393870601589</v>
      </c>
      <c r="I289" s="9">
        <v>2.5252525252525252E-2</v>
      </c>
      <c r="J289" s="21">
        <v>396</v>
      </c>
      <c r="K289" s="20"/>
    </row>
    <row r="290" spans="1:11">
      <c r="A290" s="6" t="s">
        <v>215</v>
      </c>
      <c r="B290" s="8">
        <v>2</v>
      </c>
      <c r="C290" s="8">
        <v>4</v>
      </c>
      <c r="D290" s="9">
        <v>2.0739358116866283E-4</v>
      </c>
      <c r="E290" s="9">
        <v>1</v>
      </c>
      <c r="F290" s="17">
        <v>3</v>
      </c>
      <c r="G290" s="9">
        <v>0.66666666666666663</v>
      </c>
      <c r="H290" s="9">
        <v>1</v>
      </c>
      <c r="I290" s="9">
        <v>0.33333333333333331</v>
      </c>
      <c r="J290" s="21">
        <v>3</v>
      </c>
      <c r="K290" s="20"/>
    </row>
    <row r="291" spans="1:11">
      <c r="A291" s="6" t="s">
        <v>333</v>
      </c>
      <c r="B291" s="8">
        <v>1</v>
      </c>
      <c r="C291" s="8">
        <v>0</v>
      </c>
      <c r="D291" s="9">
        <v>0</v>
      </c>
      <c r="E291" s="9" t="s">
        <v>355</v>
      </c>
      <c r="F291" s="17">
        <v>0</v>
      </c>
      <c r="G291" s="9" t="s">
        <v>99</v>
      </c>
      <c r="H291" s="9" t="s">
        <v>99</v>
      </c>
      <c r="I291" s="9" t="s">
        <v>99</v>
      </c>
      <c r="J291" s="21">
        <v>0</v>
      </c>
      <c r="K291" s="20"/>
    </row>
    <row r="292" spans="1:11">
      <c r="A292" s="6" t="s">
        <v>42</v>
      </c>
      <c r="B292" s="8">
        <v>36</v>
      </c>
      <c r="C292" s="8">
        <v>32</v>
      </c>
      <c r="D292" s="9">
        <v>1.6591486493493027E-3</v>
      </c>
      <c r="E292" s="9">
        <v>-0.1111111111111111</v>
      </c>
      <c r="F292" s="17">
        <v>31</v>
      </c>
      <c r="G292" s="9">
        <v>0.90322580645161288</v>
      </c>
      <c r="H292" s="9">
        <v>0.16129032258064516</v>
      </c>
      <c r="I292" s="9" t="s">
        <v>99</v>
      </c>
      <c r="J292" s="21">
        <v>0</v>
      </c>
      <c r="K292" s="20"/>
    </row>
    <row r="293" spans="1:11">
      <c r="A293" s="6" t="s">
        <v>43</v>
      </c>
      <c r="B293" s="8">
        <v>7</v>
      </c>
      <c r="C293" s="8">
        <v>7</v>
      </c>
      <c r="D293" s="9">
        <v>0</v>
      </c>
      <c r="E293" s="9" t="s">
        <v>355</v>
      </c>
      <c r="F293" s="17">
        <v>6</v>
      </c>
      <c r="G293" s="9">
        <v>1</v>
      </c>
      <c r="H293" s="9">
        <v>0.5</v>
      </c>
      <c r="I293" s="9" t="s">
        <v>99</v>
      </c>
      <c r="J293" s="21">
        <v>0</v>
      </c>
      <c r="K293" s="20"/>
    </row>
    <row r="294" spans="1:11">
      <c r="A294" s="6" t="s">
        <v>92</v>
      </c>
      <c r="B294" s="8">
        <v>0</v>
      </c>
      <c r="C294" s="8">
        <v>0</v>
      </c>
      <c r="D294" s="9">
        <v>0</v>
      </c>
      <c r="E294" s="9" t="s">
        <v>170</v>
      </c>
      <c r="F294" s="17">
        <v>0</v>
      </c>
      <c r="G294" s="9" t="s">
        <v>99</v>
      </c>
      <c r="H294" s="9" t="s">
        <v>99</v>
      </c>
      <c r="I294" s="9" t="s">
        <v>99</v>
      </c>
      <c r="J294" s="21">
        <v>0</v>
      </c>
      <c r="K294" s="20"/>
    </row>
    <row r="295" spans="1:11">
      <c r="A295" s="6" t="s">
        <v>269</v>
      </c>
      <c r="B295" s="8">
        <v>11</v>
      </c>
      <c r="C295" s="8">
        <v>5</v>
      </c>
      <c r="D295" s="9">
        <v>2.5924197646082854E-4</v>
      </c>
      <c r="E295" s="9">
        <v>-0.54545454545454541</v>
      </c>
      <c r="F295" s="17">
        <v>8</v>
      </c>
      <c r="G295" s="9">
        <v>1</v>
      </c>
      <c r="H295" s="9">
        <v>0.5</v>
      </c>
      <c r="I295" s="9" t="s">
        <v>99</v>
      </c>
      <c r="J295" s="21">
        <v>0</v>
      </c>
      <c r="K295" s="20"/>
    </row>
    <row r="296" spans="1:11">
      <c r="A296" s="6" t="s">
        <v>44</v>
      </c>
      <c r="B296" s="8">
        <v>0</v>
      </c>
      <c r="C296" s="8">
        <v>2</v>
      </c>
      <c r="D296" s="9">
        <v>1.0369679058433142E-4</v>
      </c>
      <c r="E296" s="9" t="s">
        <v>170</v>
      </c>
      <c r="F296" s="17">
        <v>2</v>
      </c>
      <c r="G296" s="9">
        <v>1</v>
      </c>
      <c r="H296" s="9">
        <v>0.5</v>
      </c>
      <c r="I296" s="9">
        <v>1</v>
      </c>
      <c r="J296" s="21">
        <v>1</v>
      </c>
      <c r="K296" s="20"/>
    </row>
    <row r="297" spans="1:11">
      <c r="A297" s="6" t="s">
        <v>93</v>
      </c>
      <c r="B297" s="8">
        <v>0</v>
      </c>
      <c r="C297" s="8">
        <v>0</v>
      </c>
      <c r="D297" s="9">
        <v>0</v>
      </c>
      <c r="E297" s="9" t="s">
        <v>170</v>
      </c>
      <c r="F297" s="17">
        <v>0</v>
      </c>
      <c r="G297" s="9" t="s">
        <v>99</v>
      </c>
      <c r="H297" s="9" t="s">
        <v>99</v>
      </c>
      <c r="I297" s="9" t="s">
        <v>99</v>
      </c>
      <c r="J297" s="21">
        <v>0</v>
      </c>
      <c r="K297" s="20"/>
    </row>
    <row r="298" spans="1:11">
      <c r="A298" s="6" t="s">
        <v>45</v>
      </c>
      <c r="B298" s="8">
        <v>5</v>
      </c>
      <c r="C298" s="8">
        <v>5</v>
      </c>
      <c r="D298" s="9">
        <v>2.5924197646082854E-4</v>
      </c>
      <c r="E298" s="9">
        <v>0</v>
      </c>
      <c r="F298" s="17">
        <v>5</v>
      </c>
      <c r="G298" s="9">
        <v>0.8</v>
      </c>
      <c r="H298" s="9">
        <v>0.6</v>
      </c>
      <c r="I298" s="9">
        <v>0.5</v>
      </c>
      <c r="J298" s="21">
        <v>2</v>
      </c>
      <c r="K298" s="20"/>
    </row>
    <row r="299" spans="1:11">
      <c r="A299" s="6" t="s">
        <v>270</v>
      </c>
      <c r="B299" s="8">
        <v>337</v>
      </c>
      <c r="C299" s="8">
        <v>659</v>
      </c>
      <c r="D299" s="9">
        <v>3.4168092497537203E-2</v>
      </c>
      <c r="E299" s="9">
        <v>0.95548961424332346</v>
      </c>
      <c r="F299" s="17">
        <v>637</v>
      </c>
      <c r="G299" s="9">
        <v>0.9199372056514914</v>
      </c>
      <c r="H299" s="9">
        <v>0.14442700156985872</v>
      </c>
      <c r="I299" s="9" t="s">
        <v>99</v>
      </c>
      <c r="J299" s="21">
        <v>0</v>
      </c>
      <c r="K299" s="20"/>
    </row>
    <row r="300" spans="1:11">
      <c r="A300" s="6" t="s">
        <v>334</v>
      </c>
      <c r="B300" s="8">
        <v>24</v>
      </c>
      <c r="C300" s="8">
        <v>82</v>
      </c>
      <c r="D300" s="9">
        <v>4.2515684139575877E-3</v>
      </c>
      <c r="E300" s="9" t="s">
        <v>355</v>
      </c>
      <c r="F300" s="17">
        <v>73</v>
      </c>
      <c r="G300" s="9">
        <v>0.86301369863013699</v>
      </c>
      <c r="H300" s="9">
        <v>0.38356164383561642</v>
      </c>
      <c r="I300" s="9">
        <v>0.14285714285714285</v>
      </c>
      <c r="J300" s="21">
        <v>28</v>
      </c>
      <c r="K300" s="20"/>
    </row>
    <row r="301" spans="1:11">
      <c r="A301" s="6" t="s">
        <v>216</v>
      </c>
      <c r="B301" s="8">
        <v>0</v>
      </c>
      <c r="C301" s="8">
        <v>1</v>
      </c>
      <c r="D301" s="9">
        <v>5.1848395292165709E-5</v>
      </c>
      <c r="E301" s="9" t="s">
        <v>170</v>
      </c>
      <c r="F301" s="17">
        <v>0</v>
      </c>
      <c r="G301" s="9" t="s">
        <v>99</v>
      </c>
      <c r="H301" s="9" t="s">
        <v>99</v>
      </c>
      <c r="I301" s="9" t="s">
        <v>99</v>
      </c>
      <c r="J301" s="21">
        <v>0</v>
      </c>
      <c r="K301" s="20"/>
    </row>
    <row r="302" spans="1:11">
      <c r="A302" s="6" t="s">
        <v>46</v>
      </c>
      <c r="B302" s="8">
        <v>0</v>
      </c>
      <c r="C302" s="8">
        <v>0</v>
      </c>
      <c r="D302" s="9">
        <v>0</v>
      </c>
      <c r="E302" s="9" t="s">
        <v>170</v>
      </c>
      <c r="F302" s="17">
        <v>0</v>
      </c>
      <c r="G302" s="9" t="s">
        <v>99</v>
      </c>
      <c r="H302" s="9" t="s">
        <v>99</v>
      </c>
      <c r="I302" s="9" t="s">
        <v>99</v>
      </c>
      <c r="J302" s="21">
        <v>0</v>
      </c>
      <c r="K302" s="20"/>
    </row>
    <row r="303" spans="1:11">
      <c r="A303" s="6" t="s">
        <v>335</v>
      </c>
      <c r="B303" s="8">
        <v>1</v>
      </c>
      <c r="C303" s="8">
        <v>4</v>
      </c>
      <c r="D303" s="9">
        <v>2.0739358116866283E-4</v>
      </c>
      <c r="E303" s="9" t="s">
        <v>355</v>
      </c>
      <c r="F303" s="17">
        <v>4</v>
      </c>
      <c r="G303" s="9">
        <v>1</v>
      </c>
      <c r="H303" s="9">
        <v>0.25</v>
      </c>
      <c r="I303" s="9" t="s">
        <v>99</v>
      </c>
      <c r="J303" s="21">
        <v>0</v>
      </c>
      <c r="K303" s="20"/>
    </row>
    <row r="304" spans="1:11">
      <c r="A304" s="6" t="s">
        <v>422</v>
      </c>
      <c r="B304" s="8"/>
      <c r="C304" s="8">
        <v>6</v>
      </c>
      <c r="D304" s="9">
        <v>3.1109037175299425E-4</v>
      </c>
      <c r="E304" s="9" t="s">
        <v>355</v>
      </c>
      <c r="F304" s="17">
        <v>6</v>
      </c>
      <c r="G304" s="9">
        <v>1</v>
      </c>
      <c r="H304" s="9">
        <v>0</v>
      </c>
      <c r="I304" s="9" t="s">
        <v>99</v>
      </c>
      <c r="J304" s="21">
        <v>0</v>
      </c>
      <c r="K304" s="20"/>
    </row>
    <row r="305" spans="1:11">
      <c r="A305" s="6" t="s">
        <v>336</v>
      </c>
      <c r="B305" s="8">
        <v>1</v>
      </c>
      <c r="C305" s="8">
        <v>2</v>
      </c>
      <c r="D305" s="9">
        <v>1.0369679058433142E-4</v>
      </c>
      <c r="E305" s="9" t="s">
        <v>355</v>
      </c>
      <c r="F305" s="17">
        <v>1</v>
      </c>
      <c r="G305" s="9">
        <v>1</v>
      </c>
      <c r="H305" s="9">
        <v>1</v>
      </c>
      <c r="I305" s="9">
        <v>1</v>
      </c>
      <c r="J305" s="21">
        <v>1</v>
      </c>
      <c r="K305" s="20"/>
    </row>
    <row r="306" spans="1:11">
      <c r="A306" s="6" t="s">
        <v>176</v>
      </c>
      <c r="B306" s="8">
        <v>0</v>
      </c>
      <c r="C306" s="8">
        <v>0</v>
      </c>
      <c r="D306" s="9">
        <v>0</v>
      </c>
      <c r="E306" s="9" t="s">
        <v>170</v>
      </c>
      <c r="F306" s="17">
        <v>0</v>
      </c>
      <c r="G306" s="9" t="s">
        <v>99</v>
      </c>
      <c r="H306" s="9" t="s">
        <v>99</v>
      </c>
      <c r="I306" s="9" t="s">
        <v>99</v>
      </c>
      <c r="J306" s="21">
        <v>0</v>
      </c>
      <c r="K306" s="20"/>
    </row>
    <row r="307" spans="1:11">
      <c r="A307" s="6" t="s">
        <v>230</v>
      </c>
      <c r="B307" s="8">
        <v>1</v>
      </c>
      <c r="C307" s="8">
        <v>0</v>
      </c>
      <c r="D307" s="9">
        <v>0</v>
      </c>
      <c r="E307" s="9">
        <v>-1</v>
      </c>
      <c r="F307" s="17">
        <v>0</v>
      </c>
      <c r="G307" s="9" t="s">
        <v>99</v>
      </c>
      <c r="H307" s="9" t="s">
        <v>99</v>
      </c>
      <c r="I307" s="9" t="s">
        <v>99</v>
      </c>
      <c r="J307" s="21">
        <v>0</v>
      </c>
      <c r="K307" s="20"/>
    </row>
    <row r="308" spans="1:11">
      <c r="A308" s="6" t="s">
        <v>47</v>
      </c>
      <c r="B308" s="8">
        <v>3</v>
      </c>
      <c r="C308" s="8">
        <v>8</v>
      </c>
      <c r="D308" s="9">
        <v>4.1478716233732567E-4</v>
      </c>
      <c r="E308" s="9">
        <v>1.6666666666666667</v>
      </c>
      <c r="F308" s="17">
        <v>7</v>
      </c>
      <c r="G308" s="9">
        <v>0.42857142857142855</v>
      </c>
      <c r="H308" s="9">
        <v>0.5714285714285714</v>
      </c>
      <c r="I308" s="9">
        <v>0.5</v>
      </c>
      <c r="J308" s="21">
        <v>4</v>
      </c>
      <c r="K308" s="20"/>
    </row>
    <row r="309" spans="1:11">
      <c r="A309" s="6" t="s">
        <v>48</v>
      </c>
      <c r="B309" s="8">
        <v>14</v>
      </c>
      <c r="C309" s="8">
        <v>15</v>
      </c>
      <c r="D309" s="9">
        <v>7.7772592938248563E-4</v>
      </c>
      <c r="E309" s="9">
        <v>7.1428571428571425E-2</v>
      </c>
      <c r="F309" s="17">
        <v>15</v>
      </c>
      <c r="G309" s="9">
        <v>0.8</v>
      </c>
      <c r="H309" s="9">
        <v>0.33333333333333331</v>
      </c>
      <c r="I309" s="9" t="s">
        <v>99</v>
      </c>
      <c r="J309" s="21">
        <v>0</v>
      </c>
      <c r="K309" s="20"/>
    </row>
    <row r="310" spans="1:11">
      <c r="A310" s="6" t="s">
        <v>155</v>
      </c>
      <c r="B310" s="8">
        <v>1</v>
      </c>
      <c r="C310" s="8">
        <v>2</v>
      </c>
      <c r="D310" s="9">
        <v>1.0369679058433142E-4</v>
      </c>
      <c r="E310" s="9">
        <v>1</v>
      </c>
      <c r="F310" s="17">
        <v>1</v>
      </c>
      <c r="G310" s="9">
        <v>1</v>
      </c>
      <c r="H310" s="9">
        <v>1</v>
      </c>
      <c r="I310" s="9" t="s">
        <v>99</v>
      </c>
      <c r="J310" s="21">
        <v>0</v>
      </c>
      <c r="K310" s="20"/>
    </row>
    <row r="311" spans="1:11">
      <c r="A311" s="6" t="s">
        <v>94</v>
      </c>
      <c r="B311" s="8">
        <v>37</v>
      </c>
      <c r="C311" s="8">
        <v>44</v>
      </c>
      <c r="D311" s="9">
        <v>2.2813293928552912E-3</v>
      </c>
      <c r="E311" s="9">
        <v>0.1891891891891892</v>
      </c>
      <c r="F311" s="17">
        <v>40</v>
      </c>
      <c r="G311" s="9">
        <v>0.77500000000000002</v>
      </c>
      <c r="H311" s="9">
        <v>0.7</v>
      </c>
      <c r="I311" s="9" t="s">
        <v>99</v>
      </c>
      <c r="J311" s="21">
        <v>0</v>
      </c>
      <c r="K311" s="20"/>
    </row>
    <row r="312" spans="1:11">
      <c r="A312" s="6" t="s">
        <v>49</v>
      </c>
      <c r="B312" s="8">
        <v>0</v>
      </c>
      <c r="C312" s="8">
        <v>0</v>
      </c>
      <c r="D312" s="9">
        <v>0</v>
      </c>
      <c r="E312" s="9" t="s">
        <v>170</v>
      </c>
      <c r="F312" s="17">
        <v>0</v>
      </c>
      <c r="G312" s="9" t="s">
        <v>99</v>
      </c>
      <c r="H312" s="9" t="s">
        <v>99</v>
      </c>
      <c r="I312" s="9" t="s">
        <v>99</v>
      </c>
      <c r="J312" s="21">
        <v>0</v>
      </c>
      <c r="K312" s="20"/>
    </row>
    <row r="313" spans="1:11">
      <c r="A313" s="6" t="s">
        <v>156</v>
      </c>
      <c r="B313" s="8">
        <v>0</v>
      </c>
      <c r="C313" s="8">
        <v>0</v>
      </c>
      <c r="D313" s="9">
        <v>0</v>
      </c>
      <c r="E313" s="9" t="s">
        <v>170</v>
      </c>
      <c r="F313" s="17">
        <v>0</v>
      </c>
      <c r="G313" s="9" t="s">
        <v>99</v>
      </c>
      <c r="H313" s="9" t="s">
        <v>99</v>
      </c>
      <c r="I313" s="9" t="s">
        <v>99</v>
      </c>
      <c r="J313" s="21">
        <v>0</v>
      </c>
      <c r="K313" s="20"/>
    </row>
    <row r="314" spans="1:11">
      <c r="A314" s="6" t="s">
        <v>337</v>
      </c>
      <c r="B314" s="8">
        <v>1</v>
      </c>
      <c r="C314" s="8">
        <v>0</v>
      </c>
      <c r="D314" s="9">
        <v>0</v>
      </c>
      <c r="E314" s="9" t="s">
        <v>355</v>
      </c>
      <c r="F314" s="17">
        <v>0</v>
      </c>
      <c r="G314" s="9" t="s">
        <v>99</v>
      </c>
      <c r="H314" s="9" t="s">
        <v>99</v>
      </c>
      <c r="I314" s="9" t="s">
        <v>99</v>
      </c>
      <c r="J314" s="21">
        <v>0</v>
      </c>
      <c r="K314" s="20"/>
    </row>
    <row r="315" spans="1:11">
      <c r="A315" s="6" t="s">
        <v>338</v>
      </c>
      <c r="B315" s="8">
        <v>0</v>
      </c>
      <c r="C315" s="8">
        <v>0</v>
      </c>
      <c r="D315" s="9">
        <v>0</v>
      </c>
      <c r="E315" s="9" t="s">
        <v>355</v>
      </c>
      <c r="F315" s="17">
        <v>0</v>
      </c>
      <c r="G315" s="9" t="s">
        <v>99</v>
      </c>
      <c r="H315" s="9" t="s">
        <v>99</v>
      </c>
      <c r="I315" s="9" t="s">
        <v>99</v>
      </c>
      <c r="J315" s="21">
        <v>0</v>
      </c>
      <c r="K315" s="20"/>
    </row>
    <row r="316" spans="1:11">
      <c r="A316" s="6" t="s">
        <v>339</v>
      </c>
      <c r="B316" s="8">
        <v>0</v>
      </c>
      <c r="C316" s="8">
        <v>0</v>
      </c>
      <c r="D316" s="9">
        <v>0</v>
      </c>
      <c r="E316" s="9" t="s">
        <v>355</v>
      </c>
      <c r="F316" s="17">
        <v>0</v>
      </c>
      <c r="G316" s="9" t="s">
        <v>99</v>
      </c>
      <c r="H316" s="9" t="s">
        <v>99</v>
      </c>
      <c r="I316" s="9" t="s">
        <v>99</v>
      </c>
      <c r="J316" s="21">
        <v>0</v>
      </c>
      <c r="K316" s="20"/>
    </row>
    <row r="317" spans="1:11">
      <c r="A317" s="6" t="s">
        <v>423</v>
      </c>
      <c r="B317" s="8"/>
      <c r="C317" s="8">
        <v>0</v>
      </c>
      <c r="D317" s="9">
        <v>0</v>
      </c>
      <c r="E317" s="9" t="s">
        <v>355</v>
      </c>
      <c r="F317" s="17">
        <v>0</v>
      </c>
      <c r="G317" s="9" t="s">
        <v>99</v>
      </c>
      <c r="H317" s="9" t="s">
        <v>99</v>
      </c>
      <c r="I317" s="9" t="s">
        <v>99</v>
      </c>
      <c r="J317" s="21">
        <v>0</v>
      </c>
      <c r="K317" s="20"/>
    </row>
    <row r="318" spans="1:11">
      <c r="A318" s="6" t="s">
        <v>217</v>
      </c>
      <c r="B318" s="8">
        <v>8</v>
      </c>
      <c r="C318" s="8">
        <v>9</v>
      </c>
      <c r="D318" s="9">
        <v>4.6663555762949138E-4</v>
      </c>
      <c r="E318" s="9">
        <v>0.125</v>
      </c>
      <c r="F318" s="17">
        <v>12</v>
      </c>
      <c r="G318" s="9">
        <v>0.83333333333333337</v>
      </c>
      <c r="H318" s="9">
        <v>0.33333333333333331</v>
      </c>
      <c r="I318" s="9" t="s">
        <v>99</v>
      </c>
      <c r="J318" s="21">
        <v>0</v>
      </c>
      <c r="K318" s="20"/>
    </row>
    <row r="319" spans="1:11">
      <c r="A319" s="6" t="s">
        <v>218</v>
      </c>
      <c r="B319" s="8">
        <v>1</v>
      </c>
      <c r="C319" s="8">
        <v>0</v>
      </c>
      <c r="D319" s="9">
        <v>0</v>
      </c>
      <c r="E319" s="9">
        <v>-1</v>
      </c>
      <c r="F319" s="17">
        <v>1</v>
      </c>
      <c r="G319" s="9">
        <v>1</v>
      </c>
      <c r="H319" s="9">
        <v>1</v>
      </c>
      <c r="I319" s="9" t="s">
        <v>99</v>
      </c>
      <c r="J319" s="21">
        <v>0</v>
      </c>
      <c r="K319" s="20"/>
    </row>
    <row r="320" spans="1:11">
      <c r="A320" s="6" t="s">
        <v>219</v>
      </c>
      <c r="B320" s="8">
        <v>3</v>
      </c>
      <c r="C320" s="8">
        <v>3</v>
      </c>
      <c r="D320" s="9">
        <v>1.5554518587649713E-4</v>
      </c>
      <c r="E320" s="9">
        <v>0</v>
      </c>
      <c r="F320" s="17">
        <v>3</v>
      </c>
      <c r="G320" s="9">
        <v>0.66666666666666663</v>
      </c>
      <c r="H320" s="9">
        <v>0</v>
      </c>
      <c r="I320" s="9" t="s">
        <v>99</v>
      </c>
      <c r="J320" s="21">
        <v>0</v>
      </c>
      <c r="K320" s="20"/>
    </row>
    <row r="321" spans="1:11">
      <c r="A321" s="6" t="s">
        <v>271</v>
      </c>
      <c r="B321" s="8">
        <v>1</v>
      </c>
      <c r="C321" s="8">
        <v>0</v>
      </c>
      <c r="D321" s="9">
        <v>0</v>
      </c>
      <c r="E321" s="9">
        <v>-1</v>
      </c>
      <c r="F321" s="17">
        <v>0</v>
      </c>
      <c r="G321" s="9" t="s">
        <v>99</v>
      </c>
      <c r="H321" s="9" t="s">
        <v>99</v>
      </c>
      <c r="I321" s="9" t="s">
        <v>99</v>
      </c>
      <c r="J321" s="21">
        <v>0</v>
      </c>
      <c r="K321" s="20"/>
    </row>
    <row r="322" spans="1:11">
      <c r="A322" s="6" t="s">
        <v>272</v>
      </c>
      <c r="B322" s="8">
        <v>7</v>
      </c>
      <c r="C322" s="8">
        <v>0</v>
      </c>
      <c r="D322" s="9">
        <v>0</v>
      </c>
      <c r="E322" s="9">
        <v>-1</v>
      </c>
      <c r="F322" s="17">
        <v>0</v>
      </c>
      <c r="G322" s="9" t="s">
        <v>99</v>
      </c>
      <c r="H322" s="9" t="s">
        <v>99</v>
      </c>
      <c r="I322" s="9" t="s">
        <v>99</v>
      </c>
      <c r="J322" s="21">
        <v>0</v>
      </c>
      <c r="K322" s="20"/>
    </row>
    <row r="323" spans="1:11">
      <c r="A323" s="6" t="s">
        <v>424</v>
      </c>
      <c r="B323" s="8"/>
      <c r="C323" s="8">
        <v>1</v>
      </c>
      <c r="D323" s="9">
        <v>5.1848395292165709E-5</v>
      </c>
      <c r="E323" s="9" t="s">
        <v>355</v>
      </c>
      <c r="F323" s="17">
        <v>0</v>
      </c>
      <c r="G323" s="9" t="s">
        <v>99</v>
      </c>
      <c r="H323" s="9" t="s">
        <v>99</v>
      </c>
      <c r="I323" s="9" t="s">
        <v>99</v>
      </c>
      <c r="J323" s="21">
        <v>0</v>
      </c>
      <c r="K323" s="20"/>
    </row>
    <row r="324" spans="1:11">
      <c r="A324" s="6" t="s">
        <v>340</v>
      </c>
      <c r="B324" s="8">
        <v>2</v>
      </c>
      <c r="C324" s="8">
        <v>8</v>
      </c>
      <c r="D324" s="9">
        <v>4.1478716233732567E-4</v>
      </c>
      <c r="E324" s="9" t="s">
        <v>355</v>
      </c>
      <c r="F324" s="17">
        <v>6</v>
      </c>
      <c r="G324" s="9">
        <v>1</v>
      </c>
      <c r="H324" s="9">
        <v>0.33333333333333331</v>
      </c>
      <c r="I324" s="9">
        <v>0.8</v>
      </c>
      <c r="J324" s="21">
        <v>5</v>
      </c>
      <c r="K324" s="20"/>
    </row>
    <row r="325" spans="1:11">
      <c r="A325" s="6" t="s">
        <v>341</v>
      </c>
      <c r="B325" s="8">
        <v>0</v>
      </c>
      <c r="C325" s="8">
        <v>0</v>
      </c>
      <c r="D325" s="9">
        <v>0</v>
      </c>
      <c r="E325" s="9" t="s">
        <v>355</v>
      </c>
      <c r="F325" s="17">
        <v>0</v>
      </c>
      <c r="G325" s="9" t="s">
        <v>99</v>
      </c>
      <c r="H325" s="9" t="s">
        <v>99</v>
      </c>
      <c r="I325" s="9" t="s">
        <v>99</v>
      </c>
      <c r="J325" s="21">
        <v>0</v>
      </c>
      <c r="K325" s="20"/>
    </row>
    <row r="326" spans="1:11">
      <c r="A326" s="6" t="s">
        <v>95</v>
      </c>
      <c r="B326" s="8">
        <v>0</v>
      </c>
      <c r="C326" s="8">
        <v>0</v>
      </c>
      <c r="D326" s="9">
        <v>0</v>
      </c>
      <c r="E326" s="9" t="s">
        <v>170</v>
      </c>
      <c r="F326" s="17">
        <v>0</v>
      </c>
      <c r="G326" s="9" t="s">
        <v>99</v>
      </c>
      <c r="H326" s="9" t="s">
        <v>99</v>
      </c>
      <c r="I326" s="9" t="s">
        <v>99</v>
      </c>
      <c r="J326" s="21">
        <v>0</v>
      </c>
      <c r="K326" s="20"/>
    </row>
    <row r="327" spans="1:11">
      <c r="A327" s="6" t="s">
        <v>273</v>
      </c>
      <c r="B327" s="8">
        <v>0</v>
      </c>
      <c r="C327" s="8">
        <v>0</v>
      </c>
      <c r="D327" s="9">
        <v>0</v>
      </c>
      <c r="E327" s="9" t="s">
        <v>170</v>
      </c>
      <c r="F327" s="17">
        <v>0</v>
      </c>
      <c r="G327" s="9" t="s">
        <v>99</v>
      </c>
      <c r="H327" s="9" t="s">
        <v>99</v>
      </c>
      <c r="I327" s="9" t="s">
        <v>99</v>
      </c>
      <c r="J327" s="21">
        <v>0</v>
      </c>
      <c r="K327" s="20"/>
    </row>
    <row r="328" spans="1:11">
      <c r="A328" s="6" t="s">
        <v>157</v>
      </c>
      <c r="B328" s="8">
        <v>0</v>
      </c>
      <c r="C328" s="8">
        <v>1</v>
      </c>
      <c r="D328" s="9">
        <v>5.1848395292165709E-5</v>
      </c>
      <c r="E328" s="9" t="s">
        <v>170</v>
      </c>
      <c r="F328" s="17">
        <v>1</v>
      </c>
      <c r="G328" s="9">
        <v>1</v>
      </c>
      <c r="H328" s="9">
        <v>0</v>
      </c>
      <c r="I328" s="9" t="s">
        <v>99</v>
      </c>
      <c r="J328" s="21">
        <v>0</v>
      </c>
      <c r="K328" s="20"/>
    </row>
    <row r="329" spans="1:11">
      <c r="A329" s="6" t="s">
        <v>158</v>
      </c>
      <c r="B329" s="8">
        <v>0</v>
      </c>
      <c r="C329" s="8">
        <v>0</v>
      </c>
      <c r="D329" s="9">
        <v>0</v>
      </c>
      <c r="E329" s="9" t="s">
        <v>170</v>
      </c>
      <c r="F329" s="17">
        <v>0</v>
      </c>
      <c r="G329" s="9" t="s">
        <v>99</v>
      </c>
      <c r="H329" s="9" t="s">
        <v>99</v>
      </c>
      <c r="I329" s="9" t="s">
        <v>99</v>
      </c>
      <c r="J329" s="21">
        <v>0</v>
      </c>
      <c r="K329" s="20"/>
    </row>
    <row r="330" spans="1:11">
      <c r="A330" s="6" t="s">
        <v>220</v>
      </c>
      <c r="B330" s="8">
        <v>0</v>
      </c>
      <c r="C330" s="8">
        <v>3</v>
      </c>
      <c r="D330" s="9">
        <v>1.5554518587649713E-4</v>
      </c>
      <c r="E330" s="9" t="s">
        <v>170</v>
      </c>
      <c r="F330" s="17">
        <v>3</v>
      </c>
      <c r="G330" s="9">
        <v>1</v>
      </c>
      <c r="H330" s="9">
        <v>0.66666666666666663</v>
      </c>
      <c r="I330" s="9">
        <v>0.5</v>
      </c>
      <c r="J330" s="21">
        <v>2</v>
      </c>
      <c r="K330" s="20"/>
    </row>
    <row r="331" spans="1:11">
      <c r="A331" s="6" t="s">
        <v>159</v>
      </c>
      <c r="B331" s="8">
        <v>2</v>
      </c>
      <c r="C331" s="8">
        <v>5</v>
      </c>
      <c r="D331" s="9">
        <v>2.5924197646082854E-4</v>
      </c>
      <c r="E331" s="9">
        <v>1.5</v>
      </c>
      <c r="F331" s="17">
        <v>2</v>
      </c>
      <c r="G331" s="9">
        <v>1</v>
      </c>
      <c r="H331" s="9">
        <v>0.5</v>
      </c>
      <c r="I331" s="9">
        <v>0.66666666666666663</v>
      </c>
      <c r="J331" s="21">
        <v>3</v>
      </c>
      <c r="K331" s="20"/>
    </row>
    <row r="332" spans="1:11">
      <c r="A332" s="6" t="s">
        <v>274</v>
      </c>
      <c r="B332" s="8">
        <v>7</v>
      </c>
      <c r="C332" s="8">
        <v>9</v>
      </c>
      <c r="D332" s="9">
        <v>4.6663555762949138E-4</v>
      </c>
      <c r="E332" s="9">
        <v>0.2857142857142857</v>
      </c>
      <c r="F332" s="17">
        <v>9</v>
      </c>
      <c r="G332" s="9">
        <v>0.88888888888888884</v>
      </c>
      <c r="H332" s="9">
        <v>0.44444444444444442</v>
      </c>
      <c r="I332" s="9" t="s">
        <v>99</v>
      </c>
      <c r="J332" s="21">
        <v>0</v>
      </c>
      <c r="K332" s="20"/>
    </row>
    <row r="333" spans="1:11">
      <c r="A333" s="6" t="s">
        <v>425</v>
      </c>
      <c r="B333" s="8"/>
      <c r="C333" s="8">
        <v>2</v>
      </c>
      <c r="D333" s="9">
        <v>1.0369679058433142E-4</v>
      </c>
      <c r="E333" s="9" t="s">
        <v>355</v>
      </c>
      <c r="F333" s="17">
        <v>2</v>
      </c>
      <c r="G333" s="9">
        <v>1</v>
      </c>
      <c r="H333" s="9">
        <v>0</v>
      </c>
      <c r="I333" s="9" t="s">
        <v>99</v>
      </c>
      <c r="J333" s="21">
        <v>0</v>
      </c>
      <c r="K333" s="20"/>
    </row>
    <row r="334" spans="1:11">
      <c r="A334" s="6" t="s">
        <v>50</v>
      </c>
      <c r="B334" s="8">
        <v>112</v>
      </c>
      <c r="C334" s="8">
        <v>91</v>
      </c>
      <c r="D334" s="9">
        <v>4.7182039715870797E-3</v>
      </c>
      <c r="E334" s="9">
        <v>-0.1875</v>
      </c>
      <c r="F334" s="17">
        <v>94</v>
      </c>
      <c r="G334" s="9">
        <v>0.87234042553191493</v>
      </c>
      <c r="H334" s="9">
        <v>0.19148936170212766</v>
      </c>
      <c r="I334" s="9">
        <v>6.6666666666666666E-2</v>
      </c>
      <c r="J334" s="21">
        <v>15</v>
      </c>
      <c r="K334" s="20"/>
    </row>
    <row r="335" spans="1:11">
      <c r="A335" s="6" t="s">
        <v>160</v>
      </c>
      <c r="B335" s="8">
        <v>1</v>
      </c>
      <c r="C335" s="8">
        <v>2</v>
      </c>
      <c r="D335" s="9">
        <v>1.0369679058433142E-4</v>
      </c>
      <c r="E335" s="9">
        <v>1</v>
      </c>
      <c r="F335" s="17">
        <v>2</v>
      </c>
      <c r="G335" s="9">
        <v>1</v>
      </c>
      <c r="H335" s="9">
        <v>1</v>
      </c>
      <c r="I335" s="9">
        <v>1</v>
      </c>
      <c r="J335" s="21">
        <v>2</v>
      </c>
      <c r="K335" s="20"/>
    </row>
    <row r="336" spans="1:11">
      <c r="A336" s="6" t="s">
        <v>51</v>
      </c>
      <c r="B336" s="8">
        <v>11</v>
      </c>
      <c r="C336" s="8">
        <v>13</v>
      </c>
      <c r="D336" s="9">
        <v>6.7402913879815421E-4</v>
      </c>
      <c r="E336" s="9">
        <v>0.18181818181818182</v>
      </c>
      <c r="F336" s="17">
        <v>12</v>
      </c>
      <c r="G336" s="9">
        <v>0.75</v>
      </c>
      <c r="H336" s="9">
        <v>0.41666666666666669</v>
      </c>
      <c r="I336" s="9">
        <v>0.2</v>
      </c>
      <c r="J336" s="21">
        <v>5</v>
      </c>
      <c r="K336" s="20"/>
    </row>
    <row r="337" spans="1:11">
      <c r="A337" s="6" t="s">
        <v>221</v>
      </c>
      <c r="B337" s="8">
        <v>2</v>
      </c>
      <c r="C337" s="8">
        <v>1</v>
      </c>
      <c r="D337" s="9">
        <v>5.1848395292165709E-5</v>
      </c>
      <c r="E337" s="9">
        <v>-0.5</v>
      </c>
      <c r="F337" s="17">
        <v>1</v>
      </c>
      <c r="G337" s="9">
        <v>1</v>
      </c>
      <c r="H337" s="9">
        <v>0</v>
      </c>
      <c r="I337" s="9" t="s">
        <v>99</v>
      </c>
      <c r="J337" s="21">
        <v>0</v>
      </c>
      <c r="K337" s="20"/>
    </row>
    <row r="338" spans="1:11">
      <c r="A338" s="6" t="s">
        <v>52</v>
      </c>
      <c r="B338" s="8">
        <v>4</v>
      </c>
      <c r="C338" s="8">
        <v>0</v>
      </c>
      <c r="D338" s="9">
        <v>0</v>
      </c>
      <c r="E338" s="9">
        <v>-1</v>
      </c>
      <c r="F338" s="17">
        <v>0</v>
      </c>
      <c r="G338" s="9" t="s">
        <v>99</v>
      </c>
      <c r="H338" s="9" t="s">
        <v>99</v>
      </c>
      <c r="I338" s="9" t="s">
        <v>99</v>
      </c>
      <c r="J338" s="21">
        <v>0</v>
      </c>
      <c r="K338" s="20"/>
    </row>
    <row r="339" spans="1:11">
      <c r="A339" s="6" t="s">
        <v>342</v>
      </c>
      <c r="B339" s="8">
        <v>0</v>
      </c>
      <c r="C339" s="8">
        <v>0</v>
      </c>
      <c r="D339" s="9">
        <v>0</v>
      </c>
      <c r="E339" s="9" t="s">
        <v>355</v>
      </c>
      <c r="F339" s="17">
        <v>0</v>
      </c>
      <c r="G339" s="9" t="s">
        <v>99</v>
      </c>
      <c r="H339" s="9" t="s">
        <v>99</v>
      </c>
      <c r="I339" s="9" t="s">
        <v>99</v>
      </c>
      <c r="J339" s="21">
        <v>0</v>
      </c>
      <c r="K339" s="20"/>
    </row>
    <row r="340" spans="1:11">
      <c r="A340" s="6" t="s">
        <v>426</v>
      </c>
      <c r="B340" s="8"/>
      <c r="C340" s="8">
        <v>1</v>
      </c>
      <c r="D340" s="9">
        <v>5.1848395292165709E-5</v>
      </c>
      <c r="E340" s="9" t="s">
        <v>355</v>
      </c>
      <c r="F340" s="17">
        <v>1</v>
      </c>
      <c r="G340" s="9">
        <v>1</v>
      </c>
      <c r="H340" s="9">
        <v>0</v>
      </c>
      <c r="I340" s="9" t="s">
        <v>99</v>
      </c>
      <c r="J340" s="21">
        <v>0</v>
      </c>
      <c r="K340" s="20"/>
    </row>
    <row r="341" spans="1:11">
      <c r="A341" s="6" t="s">
        <v>427</v>
      </c>
      <c r="B341" s="8"/>
      <c r="C341" s="8">
        <v>0</v>
      </c>
      <c r="D341" s="9">
        <v>0</v>
      </c>
      <c r="E341" s="9" t="s">
        <v>355</v>
      </c>
      <c r="F341" s="17">
        <v>0</v>
      </c>
      <c r="G341" s="9" t="s">
        <v>99</v>
      </c>
      <c r="H341" s="9" t="s">
        <v>99</v>
      </c>
      <c r="I341" s="9" t="s">
        <v>99</v>
      </c>
      <c r="J341" s="21">
        <v>0</v>
      </c>
      <c r="K341" s="20"/>
    </row>
    <row r="342" spans="1:11">
      <c r="A342" s="6" t="s">
        <v>222</v>
      </c>
      <c r="B342" s="8">
        <v>0</v>
      </c>
      <c r="C342" s="8">
        <v>0</v>
      </c>
      <c r="D342" s="9">
        <v>0</v>
      </c>
      <c r="E342" s="9" t="s">
        <v>170</v>
      </c>
      <c r="F342" s="17">
        <v>0</v>
      </c>
      <c r="G342" s="9" t="s">
        <v>99</v>
      </c>
      <c r="H342" s="9" t="s">
        <v>99</v>
      </c>
      <c r="I342" s="9" t="s">
        <v>99</v>
      </c>
      <c r="J342" s="21">
        <v>0</v>
      </c>
      <c r="K342" s="20"/>
    </row>
    <row r="343" spans="1:11">
      <c r="A343" s="6" t="s">
        <v>343</v>
      </c>
      <c r="B343" s="8">
        <v>1</v>
      </c>
      <c r="C343" s="8">
        <v>0</v>
      </c>
      <c r="D343" s="9">
        <v>0</v>
      </c>
      <c r="E343" s="9" t="s">
        <v>355</v>
      </c>
      <c r="F343" s="17">
        <v>0</v>
      </c>
      <c r="G343" s="9" t="s">
        <v>99</v>
      </c>
      <c r="H343" s="9" t="s">
        <v>99</v>
      </c>
      <c r="I343" s="9" t="s">
        <v>99</v>
      </c>
      <c r="J343" s="21">
        <v>0</v>
      </c>
      <c r="K343" s="20"/>
    </row>
    <row r="344" spans="1:11">
      <c r="A344" s="6" t="s">
        <v>428</v>
      </c>
      <c r="B344" s="8"/>
      <c r="C344" s="8">
        <v>6</v>
      </c>
      <c r="D344" s="9">
        <v>3.1109037175299425E-4</v>
      </c>
      <c r="E344" s="9" t="s">
        <v>170</v>
      </c>
      <c r="F344" s="17">
        <v>6</v>
      </c>
      <c r="G344" s="9">
        <v>0.66666666666666663</v>
      </c>
      <c r="H344" s="9">
        <v>1</v>
      </c>
      <c r="I344" s="9">
        <v>1</v>
      </c>
      <c r="J344" s="21">
        <v>6</v>
      </c>
      <c r="K344" s="20"/>
    </row>
    <row r="345" spans="1:11">
      <c r="A345" s="6" t="s">
        <v>53</v>
      </c>
      <c r="B345" s="8">
        <v>1</v>
      </c>
      <c r="C345" s="8">
        <v>0</v>
      </c>
      <c r="D345" s="9">
        <v>0</v>
      </c>
      <c r="E345" s="9">
        <v>-1</v>
      </c>
      <c r="F345" s="17">
        <v>1</v>
      </c>
      <c r="G345" s="9">
        <v>1</v>
      </c>
      <c r="H345" s="9">
        <v>1</v>
      </c>
      <c r="I345" s="9" t="s">
        <v>99</v>
      </c>
      <c r="J345" s="21">
        <v>0</v>
      </c>
      <c r="K345" s="20"/>
    </row>
    <row r="346" spans="1:11">
      <c r="A346" s="6" t="s">
        <v>275</v>
      </c>
      <c r="B346" s="8">
        <v>1</v>
      </c>
      <c r="C346" s="8">
        <v>0</v>
      </c>
      <c r="D346" s="9">
        <v>0</v>
      </c>
      <c r="E346" s="9">
        <v>-1</v>
      </c>
      <c r="F346" s="17">
        <v>0</v>
      </c>
      <c r="G346" s="9" t="s">
        <v>99</v>
      </c>
      <c r="H346" s="9" t="s">
        <v>99</v>
      </c>
      <c r="I346" s="9" t="s">
        <v>99</v>
      </c>
      <c r="J346" s="21">
        <v>0</v>
      </c>
      <c r="K346" s="20"/>
    </row>
    <row r="347" spans="1:11">
      <c r="A347" s="6" t="s">
        <v>111</v>
      </c>
      <c r="B347" s="8">
        <v>1</v>
      </c>
      <c r="C347" s="8">
        <v>2</v>
      </c>
      <c r="D347" s="9">
        <v>1.0369679058433142E-4</v>
      </c>
      <c r="E347" s="9">
        <v>1</v>
      </c>
      <c r="F347" s="17">
        <v>2</v>
      </c>
      <c r="G347" s="9">
        <v>1</v>
      </c>
      <c r="H347" s="9">
        <v>0.5</v>
      </c>
      <c r="I347" s="9">
        <v>1</v>
      </c>
      <c r="J347" s="21">
        <v>1</v>
      </c>
      <c r="K347" s="20"/>
    </row>
    <row r="348" spans="1:11">
      <c r="A348" s="6" t="s">
        <v>344</v>
      </c>
      <c r="B348" s="8">
        <v>944</v>
      </c>
      <c r="C348" s="8">
        <v>1610</v>
      </c>
      <c r="D348" s="9">
        <v>8.3475916420386792E-2</v>
      </c>
      <c r="E348" s="9">
        <v>0.70550847457627119</v>
      </c>
      <c r="F348" s="17">
        <v>1568</v>
      </c>
      <c r="G348" s="9">
        <v>0.91454081632653061</v>
      </c>
      <c r="H348" s="9">
        <v>0.22959183673469388</v>
      </c>
      <c r="I348" s="9">
        <v>1.0958904109589041E-2</v>
      </c>
      <c r="J348" s="21">
        <v>365</v>
      </c>
      <c r="K348" s="20"/>
    </row>
    <row r="349" spans="1:11">
      <c r="A349" s="6" t="s">
        <v>429</v>
      </c>
      <c r="B349" s="8"/>
      <c r="C349" s="8">
        <v>0</v>
      </c>
      <c r="D349" s="9">
        <v>0</v>
      </c>
      <c r="E349" s="9" t="s">
        <v>355</v>
      </c>
      <c r="F349" s="17">
        <v>0</v>
      </c>
      <c r="G349" s="9" t="s">
        <v>99</v>
      </c>
      <c r="H349" s="9" t="s">
        <v>99</v>
      </c>
      <c r="I349" s="9" t="s">
        <v>99</v>
      </c>
      <c r="J349" s="21">
        <v>0</v>
      </c>
      <c r="K349" s="20"/>
    </row>
    <row r="350" spans="1:11">
      <c r="A350" s="6" t="s">
        <v>54</v>
      </c>
      <c r="B350" s="8">
        <v>2</v>
      </c>
      <c r="C350" s="8">
        <v>1</v>
      </c>
      <c r="D350" s="9">
        <v>5.1848395292165709E-5</v>
      </c>
      <c r="E350" s="9">
        <v>-0.5</v>
      </c>
      <c r="F350" s="17">
        <v>2</v>
      </c>
      <c r="G350" s="9">
        <v>1</v>
      </c>
      <c r="H350" s="9">
        <v>0.5</v>
      </c>
      <c r="I350" s="9" t="s">
        <v>99</v>
      </c>
      <c r="J350" s="21">
        <v>0</v>
      </c>
      <c r="K350" s="20"/>
    </row>
    <row r="351" spans="1:11">
      <c r="A351" s="6" t="s">
        <v>430</v>
      </c>
      <c r="B351" s="8"/>
      <c r="C351" s="8">
        <v>1</v>
      </c>
      <c r="D351" s="9">
        <v>5.1848395292165709E-5</v>
      </c>
      <c r="E351" s="9" t="s">
        <v>355</v>
      </c>
      <c r="F351" s="17">
        <v>1</v>
      </c>
      <c r="G351" s="9">
        <v>1</v>
      </c>
      <c r="H351" s="9">
        <v>1</v>
      </c>
      <c r="I351" s="9">
        <v>1</v>
      </c>
      <c r="J351" s="21">
        <v>1</v>
      </c>
      <c r="K351" s="20"/>
    </row>
    <row r="352" spans="1:11">
      <c r="A352" s="6" t="s">
        <v>161</v>
      </c>
      <c r="B352" s="8">
        <v>0</v>
      </c>
      <c r="C352" s="8">
        <v>1</v>
      </c>
      <c r="D352" s="9">
        <v>5.1848395292165709E-5</v>
      </c>
      <c r="E352" s="9" t="s">
        <v>170</v>
      </c>
      <c r="F352" s="17">
        <v>1</v>
      </c>
      <c r="G352" s="9">
        <v>1</v>
      </c>
      <c r="H352" s="9">
        <v>1</v>
      </c>
      <c r="I352" s="9">
        <v>1</v>
      </c>
      <c r="J352" s="21">
        <v>1</v>
      </c>
      <c r="K352" s="20"/>
    </row>
    <row r="353" spans="1:11">
      <c r="A353" s="6" t="s">
        <v>345</v>
      </c>
      <c r="B353" s="8">
        <v>1</v>
      </c>
      <c r="C353" s="8">
        <v>0</v>
      </c>
      <c r="D353" s="9">
        <v>0</v>
      </c>
      <c r="E353" s="9" t="s">
        <v>355</v>
      </c>
      <c r="F353" s="17">
        <v>0</v>
      </c>
      <c r="G353" s="9" t="s">
        <v>99</v>
      </c>
      <c r="H353" s="9" t="s">
        <v>99</v>
      </c>
      <c r="I353" s="9" t="s">
        <v>99</v>
      </c>
      <c r="J353" s="21">
        <v>0</v>
      </c>
      <c r="K353" s="20"/>
    </row>
    <row r="354" spans="1:11">
      <c r="A354" s="6" t="s">
        <v>162</v>
      </c>
      <c r="B354" s="8">
        <v>0</v>
      </c>
      <c r="C354" s="8">
        <v>0</v>
      </c>
      <c r="D354" s="9">
        <v>0</v>
      </c>
      <c r="E354" s="9" t="s">
        <v>170</v>
      </c>
      <c r="F354" s="17">
        <v>0</v>
      </c>
      <c r="G354" s="9" t="s">
        <v>99</v>
      </c>
      <c r="H354" s="9" t="s">
        <v>99</v>
      </c>
      <c r="I354" s="9" t="s">
        <v>99</v>
      </c>
      <c r="J354" s="21">
        <v>0</v>
      </c>
      <c r="K354" s="20"/>
    </row>
    <row r="355" spans="1:11">
      <c r="A355" s="6" t="s">
        <v>55</v>
      </c>
      <c r="B355" s="8">
        <v>0</v>
      </c>
      <c r="C355" s="8">
        <v>0</v>
      </c>
      <c r="D355" s="9">
        <v>0</v>
      </c>
      <c r="E355" s="9" t="s">
        <v>170</v>
      </c>
      <c r="F355" s="17">
        <v>0</v>
      </c>
      <c r="G355" s="9" t="s">
        <v>99</v>
      </c>
      <c r="H355" s="9" t="s">
        <v>99</v>
      </c>
      <c r="I355" s="9" t="s">
        <v>99</v>
      </c>
      <c r="J355" s="21">
        <v>0</v>
      </c>
      <c r="K355" s="20"/>
    </row>
    <row r="356" spans="1:11">
      <c r="A356" s="6" t="s">
        <v>346</v>
      </c>
      <c r="B356" s="8">
        <v>1</v>
      </c>
      <c r="C356" s="8">
        <v>0</v>
      </c>
      <c r="D356" s="9">
        <v>0</v>
      </c>
      <c r="E356" s="9" t="s">
        <v>355</v>
      </c>
      <c r="F356" s="17">
        <v>0</v>
      </c>
      <c r="G356" s="9" t="s">
        <v>99</v>
      </c>
      <c r="H356" s="9" t="s">
        <v>99</v>
      </c>
      <c r="I356" s="9" t="s">
        <v>99</v>
      </c>
      <c r="J356" s="21">
        <v>0</v>
      </c>
      <c r="K356" s="20"/>
    </row>
    <row r="357" spans="1:11">
      <c r="A357" s="6" t="s">
        <v>431</v>
      </c>
      <c r="B357" s="8"/>
      <c r="C357" s="8">
        <v>3</v>
      </c>
      <c r="D357" s="9">
        <v>1.5554518587649713E-4</v>
      </c>
      <c r="E357" s="9" t="s">
        <v>355</v>
      </c>
      <c r="F357" s="17">
        <v>3</v>
      </c>
      <c r="G357" s="9">
        <v>1</v>
      </c>
      <c r="H357" s="9">
        <v>1</v>
      </c>
      <c r="I357" s="9">
        <v>1</v>
      </c>
      <c r="J357" s="21">
        <v>3</v>
      </c>
      <c r="K357" s="20"/>
    </row>
    <row r="358" spans="1:11">
      <c r="A358" s="6" t="s">
        <v>223</v>
      </c>
      <c r="B358" s="8">
        <v>0</v>
      </c>
      <c r="C358" s="8">
        <v>1</v>
      </c>
      <c r="D358" s="9">
        <v>5.1848395292165709E-5</v>
      </c>
      <c r="E358" s="9" t="s">
        <v>170</v>
      </c>
      <c r="F358" s="17">
        <v>1</v>
      </c>
      <c r="G358" s="9">
        <v>1</v>
      </c>
      <c r="H358" s="9">
        <v>1</v>
      </c>
      <c r="I358" s="9">
        <v>1</v>
      </c>
      <c r="J358" s="21">
        <v>1</v>
      </c>
      <c r="K358" s="20"/>
    </row>
    <row r="359" spans="1:11">
      <c r="A359" s="6" t="s">
        <v>432</v>
      </c>
      <c r="B359" s="8"/>
      <c r="C359" s="8">
        <v>0</v>
      </c>
      <c r="D359" s="9">
        <v>0</v>
      </c>
      <c r="E359" s="9" t="s">
        <v>355</v>
      </c>
      <c r="F359" s="17">
        <v>0</v>
      </c>
      <c r="G359" s="9" t="s">
        <v>99</v>
      </c>
      <c r="H359" s="9" t="s">
        <v>99</v>
      </c>
      <c r="I359" s="9" t="s">
        <v>99</v>
      </c>
      <c r="J359" s="21">
        <v>0</v>
      </c>
      <c r="K359" s="20"/>
    </row>
    <row r="360" spans="1:11">
      <c r="A360" s="6" t="s">
        <v>347</v>
      </c>
      <c r="B360" s="8">
        <v>1</v>
      </c>
      <c r="C360" s="8">
        <v>0</v>
      </c>
      <c r="D360" s="9">
        <v>0</v>
      </c>
      <c r="E360" s="9" t="s">
        <v>355</v>
      </c>
      <c r="F360" s="17">
        <v>0</v>
      </c>
      <c r="G360" s="9" t="s">
        <v>99</v>
      </c>
      <c r="H360" s="9" t="s">
        <v>99</v>
      </c>
      <c r="I360" s="9" t="s">
        <v>99</v>
      </c>
      <c r="J360" s="21">
        <v>0</v>
      </c>
      <c r="K360" s="20"/>
    </row>
    <row r="361" spans="1:11">
      <c r="A361" s="6" t="s">
        <v>224</v>
      </c>
      <c r="B361" s="8">
        <v>0</v>
      </c>
      <c r="C361" s="8">
        <v>0</v>
      </c>
      <c r="D361" s="9">
        <v>0</v>
      </c>
      <c r="E361" s="9" t="s">
        <v>170</v>
      </c>
      <c r="F361" s="17">
        <v>0</v>
      </c>
      <c r="G361" s="9" t="s">
        <v>99</v>
      </c>
      <c r="H361" s="9" t="s">
        <v>99</v>
      </c>
      <c r="I361" s="9" t="s">
        <v>99</v>
      </c>
      <c r="J361" s="21">
        <v>0</v>
      </c>
      <c r="K361" s="20"/>
    </row>
    <row r="362" spans="1:11">
      <c r="A362" s="6" t="s">
        <v>163</v>
      </c>
      <c r="B362" s="8">
        <v>0</v>
      </c>
      <c r="C362" s="8">
        <v>0</v>
      </c>
      <c r="D362" s="9">
        <v>0</v>
      </c>
      <c r="E362" s="9" t="s">
        <v>170</v>
      </c>
      <c r="F362" s="17">
        <v>0</v>
      </c>
      <c r="G362" s="9" t="s">
        <v>99</v>
      </c>
      <c r="H362" s="9" t="s">
        <v>99</v>
      </c>
      <c r="I362" s="9" t="s">
        <v>99</v>
      </c>
      <c r="J362" s="21">
        <v>0</v>
      </c>
      <c r="K362" s="20"/>
    </row>
    <row r="363" spans="1:11">
      <c r="A363" s="6" t="s">
        <v>56</v>
      </c>
      <c r="B363" s="8">
        <v>4</v>
      </c>
      <c r="C363" s="8">
        <v>3</v>
      </c>
      <c r="D363" s="9">
        <v>1.5554518587649713E-4</v>
      </c>
      <c r="E363" s="9">
        <v>-0.25</v>
      </c>
      <c r="F363" s="17">
        <v>3</v>
      </c>
      <c r="G363" s="9">
        <v>1</v>
      </c>
      <c r="H363" s="9">
        <v>0.33333333333333331</v>
      </c>
      <c r="I363" s="9">
        <v>1</v>
      </c>
      <c r="J363" s="21">
        <v>1</v>
      </c>
      <c r="K363" s="20"/>
    </row>
    <row r="364" spans="1:11">
      <c r="A364" s="6" t="s">
        <v>164</v>
      </c>
      <c r="B364" s="8">
        <v>0</v>
      </c>
      <c r="C364" s="8">
        <v>0</v>
      </c>
      <c r="D364" s="9">
        <v>0</v>
      </c>
      <c r="E364" s="9" t="s">
        <v>170</v>
      </c>
      <c r="F364" s="17">
        <v>0</v>
      </c>
      <c r="G364" s="9" t="s">
        <v>99</v>
      </c>
      <c r="H364" s="9" t="s">
        <v>99</v>
      </c>
      <c r="I364" s="9" t="s">
        <v>99</v>
      </c>
      <c r="J364" s="21">
        <v>0</v>
      </c>
      <c r="K364" s="20"/>
    </row>
    <row r="365" spans="1:11">
      <c r="A365" s="6" t="s">
        <v>57</v>
      </c>
      <c r="B365" s="8">
        <v>0</v>
      </c>
      <c r="C365" s="8">
        <v>1</v>
      </c>
      <c r="D365" s="9">
        <v>5.1848395292165709E-5</v>
      </c>
      <c r="E365" s="9" t="s">
        <v>170</v>
      </c>
      <c r="F365" s="17">
        <v>1</v>
      </c>
      <c r="G365" s="9">
        <v>1</v>
      </c>
      <c r="H365" s="9">
        <v>0</v>
      </c>
      <c r="I365" s="9" t="s">
        <v>99</v>
      </c>
      <c r="J365" s="21">
        <v>0</v>
      </c>
      <c r="K365" s="20"/>
    </row>
    <row r="366" spans="1:11">
      <c r="A366" s="6" t="s">
        <v>348</v>
      </c>
      <c r="B366" s="8">
        <v>0</v>
      </c>
      <c r="C366" s="8">
        <v>0</v>
      </c>
      <c r="D366" s="9">
        <v>0</v>
      </c>
      <c r="E366" s="9" t="s">
        <v>355</v>
      </c>
      <c r="F366" s="17">
        <v>0</v>
      </c>
      <c r="G366" s="9" t="s">
        <v>99</v>
      </c>
      <c r="H366" s="9" t="s">
        <v>99</v>
      </c>
      <c r="I366" s="9" t="s">
        <v>99</v>
      </c>
      <c r="J366" s="21">
        <v>0</v>
      </c>
      <c r="K366" s="20"/>
    </row>
    <row r="367" spans="1:11">
      <c r="A367" s="6" t="s">
        <v>349</v>
      </c>
      <c r="B367" s="8">
        <v>1</v>
      </c>
      <c r="C367" s="8">
        <v>6</v>
      </c>
      <c r="D367" s="9">
        <v>3.1109037175299425E-4</v>
      </c>
      <c r="E367" s="9">
        <v>5</v>
      </c>
      <c r="F367" s="17">
        <v>7</v>
      </c>
      <c r="G367" s="9">
        <v>1</v>
      </c>
      <c r="H367" s="9">
        <v>0.14285714285714285</v>
      </c>
      <c r="I367" s="9" t="s">
        <v>99</v>
      </c>
      <c r="J367" s="21">
        <v>0</v>
      </c>
      <c r="K367" s="20"/>
    </row>
    <row r="368" spans="1:11">
      <c r="A368" s="6" t="s">
        <v>58</v>
      </c>
      <c r="B368" s="8">
        <v>2</v>
      </c>
      <c r="C368" s="8">
        <v>1</v>
      </c>
      <c r="D368" s="9">
        <v>5.1848395292165709E-5</v>
      </c>
      <c r="E368" s="9">
        <v>-0.5</v>
      </c>
      <c r="F368" s="17">
        <v>1</v>
      </c>
      <c r="G368" s="9">
        <v>0</v>
      </c>
      <c r="H368" s="9">
        <v>1</v>
      </c>
      <c r="I368" s="9" t="s">
        <v>99</v>
      </c>
      <c r="J368" s="21">
        <v>0</v>
      </c>
      <c r="K368" s="20"/>
    </row>
    <row r="369" spans="1:11">
      <c r="A369" s="6" t="s">
        <v>350</v>
      </c>
      <c r="B369" s="8">
        <v>740</v>
      </c>
      <c r="C369" s="8">
        <v>690</v>
      </c>
      <c r="D369" s="9">
        <v>3.5775392751594338E-2</v>
      </c>
      <c r="E369" s="9">
        <v>-6.7567567567567571E-2</v>
      </c>
      <c r="F369" s="17">
        <v>704</v>
      </c>
      <c r="G369" s="9">
        <v>0.92613636363636365</v>
      </c>
      <c r="H369" s="9">
        <v>0.18607954545454544</v>
      </c>
      <c r="I369" s="9">
        <v>2.6548672566371681E-2</v>
      </c>
      <c r="J369" s="21">
        <v>113</v>
      </c>
      <c r="K369" s="20"/>
    </row>
    <row r="370" spans="1:11">
      <c r="A370" s="6" t="s">
        <v>59</v>
      </c>
      <c r="B370" s="8">
        <v>2</v>
      </c>
      <c r="C370" s="8">
        <v>1</v>
      </c>
      <c r="D370" s="9">
        <v>5.1848395292165709E-5</v>
      </c>
      <c r="E370" s="9">
        <v>-0.5</v>
      </c>
      <c r="F370" s="17">
        <v>0</v>
      </c>
      <c r="G370" s="9" t="s">
        <v>99</v>
      </c>
      <c r="H370" s="9" t="s">
        <v>99</v>
      </c>
      <c r="I370" s="9" t="s">
        <v>99</v>
      </c>
      <c r="J370" s="21">
        <v>0</v>
      </c>
    </row>
    <row r="371" spans="1:11">
      <c r="A371" s="6" t="s">
        <v>60</v>
      </c>
      <c r="B371" s="8">
        <v>847</v>
      </c>
      <c r="C371" s="8">
        <v>1253</v>
      </c>
      <c r="D371" s="9">
        <v>6.4966039301083633E-2</v>
      </c>
      <c r="E371" s="9">
        <v>0.47933884297520662</v>
      </c>
      <c r="F371" s="17">
        <v>1249</v>
      </c>
      <c r="G371" s="9">
        <v>0.94635708566853483</v>
      </c>
      <c r="H371" s="9">
        <v>0.25860688550840671</v>
      </c>
      <c r="I371" s="9">
        <v>3.3112582781456954E-3</v>
      </c>
      <c r="J371" s="21">
        <v>302</v>
      </c>
    </row>
    <row r="372" spans="1:11">
      <c r="A372" s="6" t="s">
        <v>177</v>
      </c>
      <c r="B372" s="8">
        <v>32</v>
      </c>
      <c r="C372" s="8">
        <v>40</v>
      </c>
      <c r="D372" s="9">
        <v>2.0739358116866283E-3</v>
      </c>
      <c r="E372" s="9">
        <v>0.25</v>
      </c>
      <c r="F372" s="17">
        <v>37</v>
      </c>
      <c r="G372" s="9">
        <v>0.83783783783783783</v>
      </c>
      <c r="H372" s="9">
        <v>0.3783783783783784</v>
      </c>
      <c r="I372" s="9" t="s">
        <v>99</v>
      </c>
      <c r="J372" s="21">
        <v>0</v>
      </c>
    </row>
    <row r="373" spans="1:11">
      <c r="A373" s="6" t="s">
        <v>276</v>
      </c>
      <c r="B373" s="8">
        <v>1</v>
      </c>
      <c r="C373" s="8">
        <v>1</v>
      </c>
      <c r="D373" s="9">
        <v>5.1848395292165709E-5</v>
      </c>
      <c r="E373" s="9">
        <v>0</v>
      </c>
      <c r="F373" s="17">
        <v>2</v>
      </c>
      <c r="G373" s="9">
        <v>0.5</v>
      </c>
      <c r="H373" s="9">
        <v>0.5</v>
      </c>
      <c r="I373" s="9" t="s">
        <v>99</v>
      </c>
      <c r="J373" s="21">
        <v>0</v>
      </c>
    </row>
    <row r="374" spans="1:11">
      <c r="A374" s="6" t="s">
        <v>165</v>
      </c>
      <c r="B374" s="8">
        <v>1</v>
      </c>
      <c r="C374" s="8">
        <v>1</v>
      </c>
      <c r="D374" s="9">
        <v>5.1848395292165709E-5</v>
      </c>
      <c r="E374" s="9">
        <v>0</v>
      </c>
      <c r="F374" s="17">
        <v>1</v>
      </c>
      <c r="G374" s="9">
        <v>1</v>
      </c>
      <c r="H374" s="9">
        <v>0</v>
      </c>
      <c r="I374" s="9" t="s">
        <v>99</v>
      </c>
      <c r="J374" s="21">
        <v>0</v>
      </c>
    </row>
    <row r="375" spans="1:11">
      <c r="A375" s="6" t="s">
        <v>277</v>
      </c>
      <c r="B375" s="8">
        <v>0</v>
      </c>
      <c r="C375" s="8">
        <v>0</v>
      </c>
      <c r="D375" s="9">
        <v>0</v>
      </c>
      <c r="E375" s="9" t="s">
        <v>170</v>
      </c>
      <c r="F375" s="17">
        <v>0</v>
      </c>
      <c r="G375" s="9" t="s">
        <v>99</v>
      </c>
      <c r="H375" s="9" t="s">
        <v>99</v>
      </c>
      <c r="I375" s="9" t="s">
        <v>99</v>
      </c>
      <c r="J375" s="21">
        <v>0</v>
      </c>
    </row>
    <row r="376" spans="1:11">
      <c r="A376" s="6" t="s">
        <v>351</v>
      </c>
      <c r="B376" s="8">
        <v>3</v>
      </c>
      <c r="C376" s="8">
        <v>1</v>
      </c>
      <c r="D376" s="9">
        <v>5.1848395292165709E-5</v>
      </c>
      <c r="E376" s="9" t="s">
        <v>355</v>
      </c>
      <c r="F376" s="17">
        <v>4</v>
      </c>
      <c r="G376" s="9">
        <v>1</v>
      </c>
      <c r="H376" s="9">
        <v>0.25</v>
      </c>
      <c r="I376" s="9" t="s">
        <v>99</v>
      </c>
      <c r="J376" s="21">
        <v>0</v>
      </c>
    </row>
    <row r="377" spans="1:11">
      <c r="A377" s="6" t="s">
        <v>61</v>
      </c>
      <c r="B377" s="8">
        <v>36</v>
      </c>
      <c r="C377" s="8">
        <v>35</v>
      </c>
      <c r="D377" s="9">
        <v>1.8146938352257998E-3</v>
      </c>
      <c r="E377" s="9">
        <v>-2.7777777777777776E-2</v>
      </c>
      <c r="F377" s="17">
        <v>35</v>
      </c>
      <c r="G377" s="9">
        <v>0.8571428571428571</v>
      </c>
      <c r="H377" s="9">
        <v>0.8</v>
      </c>
      <c r="I377" s="9">
        <v>0.9285714285714286</v>
      </c>
      <c r="J377" s="21">
        <v>28</v>
      </c>
    </row>
    <row r="378" spans="1:11">
      <c r="A378" s="6" t="s">
        <v>278</v>
      </c>
      <c r="B378" s="8">
        <v>0</v>
      </c>
      <c r="C378" s="8">
        <v>1</v>
      </c>
      <c r="D378" s="9">
        <v>5.1848395292165709E-5</v>
      </c>
      <c r="E378" s="9" t="s">
        <v>170</v>
      </c>
      <c r="F378" s="17">
        <v>1</v>
      </c>
      <c r="G378" s="9">
        <v>1</v>
      </c>
      <c r="H378" s="9">
        <v>0</v>
      </c>
      <c r="I378" s="9" t="s">
        <v>99</v>
      </c>
      <c r="J378" s="21">
        <v>0</v>
      </c>
    </row>
    <row r="379" spans="1:11">
      <c r="A379" s="6" t="s">
        <v>225</v>
      </c>
      <c r="B379" s="8">
        <v>0</v>
      </c>
      <c r="C379" s="8">
        <v>0</v>
      </c>
      <c r="D379" s="9">
        <v>0</v>
      </c>
      <c r="E379" s="9" t="s">
        <v>170</v>
      </c>
      <c r="F379" s="17">
        <v>0</v>
      </c>
      <c r="G379" s="9" t="s">
        <v>99</v>
      </c>
      <c r="H379" s="9" t="s">
        <v>99</v>
      </c>
      <c r="I379" s="9" t="s">
        <v>99</v>
      </c>
      <c r="J379" s="21">
        <v>0</v>
      </c>
    </row>
    <row r="380" spans="1:11">
      <c r="A380" s="6" t="s">
        <v>166</v>
      </c>
      <c r="B380" s="8">
        <v>0</v>
      </c>
      <c r="C380" s="8">
        <v>2</v>
      </c>
      <c r="D380" s="9">
        <v>1.0369679058433142E-4</v>
      </c>
      <c r="E380" s="9" t="s">
        <v>170</v>
      </c>
      <c r="F380" s="17">
        <v>1</v>
      </c>
      <c r="G380" s="9">
        <v>1</v>
      </c>
      <c r="H380" s="9">
        <v>1</v>
      </c>
      <c r="I380" s="9">
        <v>1</v>
      </c>
      <c r="J380" s="21">
        <v>1</v>
      </c>
    </row>
    <row r="381" spans="1:11">
      <c r="A381" s="6" t="s">
        <v>96</v>
      </c>
      <c r="B381" s="8">
        <v>0</v>
      </c>
      <c r="C381" s="8">
        <v>0</v>
      </c>
      <c r="D381" s="9">
        <v>0</v>
      </c>
      <c r="E381" s="9" t="s">
        <v>170</v>
      </c>
      <c r="F381" s="17">
        <v>0</v>
      </c>
      <c r="G381" s="9" t="s">
        <v>99</v>
      </c>
      <c r="H381" s="9" t="s">
        <v>99</v>
      </c>
      <c r="I381" s="9" t="s">
        <v>99</v>
      </c>
      <c r="J381" s="21">
        <v>0</v>
      </c>
    </row>
    <row r="382" spans="1:11">
      <c r="A382" s="6" t="s">
        <v>167</v>
      </c>
      <c r="B382" s="8">
        <v>0</v>
      </c>
      <c r="C382" s="8">
        <v>2</v>
      </c>
      <c r="D382" s="9">
        <v>1.0369679058433142E-4</v>
      </c>
      <c r="E382" s="9" t="s">
        <v>170</v>
      </c>
      <c r="F382" s="17">
        <v>1</v>
      </c>
      <c r="G382" s="9">
        <v>1</v>
      </c>
      <c r="H382" s="9">
        <v>0</v>
      </c>
      <c r="I382" s="9" t="s">
        <v>99</v>
      </c>
      <c r="J382" s="21">
        <v>0</v>
      </c>
    </row>
    <row r="383" spans="1:11">
      <c r="A383" s="6" t="s">
        <v>112</v>
      </c>
      <c r="B383" s="8">
        <v>4</v>
      </c>
      <c r="C383" s="8">
        <v>5</v>
      </c>
      <c r="D383" s="9">
        <v>2.5924197646082854E-4</v>
      </c>
      <c r="E383" s="9">
        <v>0.25</v>
      </c>
      <c r="F383" s="17">
        <v>6</v>
      </c>
      <c r="G383" s="9">
        <v>1</v>
      </c>
      <c r="H383" s="9">
        <v>0.16666666666666666</v>
      </c>
      <c r="I383" s="9" t="s">
        <v>99</v>
      </c>
      <c r="J383" s="21">
        <v>0</v>
      </c>
    </row>
    <row r="384" spans="1:11">
      <c r="A384" s="6" t="s">
        <v>62</v>
      </c>
      <c r="B384" s="8">
        <v>0</v>
      </c>
      <c r="C384" s="8">
        <v>0</v>
      </c>
      <c r="D384" s="9">
        <v>0</v>
      </c>
      <c r="E384" s="9" t="s">
        <v>170</v>
      </c>
      <c r="F384" s="17">
        <v>0</v>
      </c>
      <c r="G384" s="9" t="s">
        <v>99</v>
      </c>
      <c r="H384" s="9" t="s">
        <v>99</v>
      </c>
      <c r="I384" s="9" t="s">
        <v>99</v>
      </c>
      <c r="J384" s="21">
        <v>0</v>
      </c>
    </row>
    <row r="385" spans="1:10">
      <c r="A385" s="6" t="s">
        <v>168</v>
      </c>
      <c r="B385" s="8">
        <v>2</v>
      </c>
      <c r="C385" s="8">
        <v>3</v>
      </c>
      <c r="D385" s="9">
        <v>1.5554518587649713E-4</v>
      </c>
      <c r="E385" s="9">
        <v>0.5</v>
      </c>
      <c r="F385" s="17">
        <v>3</v>
      </c>
      <c r="G385" s="9">
        <v>0.66666666666666663</v>
      </c>
      <c r="H385" s="9">
        <v>0</v>
      </c>
      <c r="I385" s="9" t="s">
        <v>99</v>
      </c>
      <c r="J385" s="21">
        <v>0</v>
      </c>
    </row>
    <row r="386" spans="1:10">
      <c r="A386" s="6" t="s">
        <v>63</v>
      </c>
      <c r="B386" s="8">
        <v>11</v>
      </c>
      <c r="C386" s="8">
        <v>9</v>
      </c>
      <c r="D386" s="9">
        <v>4.6663555762949138E-4</v>
      </c>
      <c r="E386" s="9">
        <v>-0.18181818181818182</v>
      </c>
      <c r="F386" s="17">
        <v>6</v>
      </c>
      <c r="G386" s="9">
        <v>0.83333333333333337</v>
      </c>
      <c r="H386" s="9">
        <v>0.33333333333333331</v>
      </c>
      <c r="I386" s="9" t="s">
        <v>99</v>
      </c>
      <c r="J386" s="21">
        <v>0</v>
      </c>
    </row>
    <row r="387" spans="1:10">
      <c r="A387" s="6" t="s">
        <v>178</v>
      </c>
      <c r="B387" s="8">
        <v>1</v>
      </c>
      <c r="C387" s="8">
        <v>1</v>
      </c>
      <c r="D387" s="9">
        <v>5.1848395292165709E-5</v>
      </c>
      <c r="E387" s="9">
        <v>0</v>
      </c>
      <c r="F387" s="17">
        <v>2</v>
      </c>
      <c r="G387" s="9">
        <v>1</v>
      </c>
      <c r="H387" s="9">
        <v>1</v>
      </c>
      <c r="I387" s="9">
        <v>0.5</v>
      </c>
      <c r="J387" s="21">
        <v>2</v>
      </c>
    </row>
    <row r="388" spans="1:10">
      <c r="A388" s="6" t="s">
        <v>279</v>
      </c>
      <c r="B388" s="8">
        <v>0</v>
      </c>
      <c r="C388" s="8">
        <v>1</v>
      </c>
      <c r="D388" s="9">
        <v>5.1848395292165709E-5</v>
      </c>
      <c r="E388" s="9" t="s">
        <v>170</v>
      </c>
      <c r="F388" s="17">
        <v>1</v>
      </c>
      <c r="G388" s="9">
        <v>1</v>
      </c>
      <c r="H388" s="9">
        <v>1</v>
      </c>
      <c r="I388" s="9">
        <v>1</v>
      </c>
      <c r="J388" s="21">
        <v>1</v>
      </c>
    </row>
    <row r="389" spans="1:10">
      <c r="A389" s="6" t="s">
        <v>433</v>
      </c>
      <c r="B389" s="8"/>
      <c r="C389" s="8">
        <v>24</v>
      </c>
      <c r="D389" s="9">
        <v>1.244361487011977E-3</v>
      </c>
      <c r="E389" s="9" t="s">
        <v>355</v>
      </c>
      <c r="F389" s="17">
        <v>23</v>
      </c>
      <c r="G389" s="9">
        <v>0.91304347826086951</v>
      </c>
      <c r="H389" s="9">
        <v>0.30434782608695654</v>
      </c>
      <c r="I389" s="9" t="s">
        <v>99</v>
      </c>
      <c r="J389" s="21">
        <v>0</v>
      </c>
    </row>
    <row r="390" spans="1:10">
      <c r="A390" s="6" t="s">
        <v>64</v>
      </c>
      <c r="B390" s="8">
        <v>378</v>
      </c>
      <c r="C390" s="8">
        <v>291</v>
      </c>
      <c r="D390" s="9">
        <v>1.5087883030020221E-2</v>
      </c>
      <c r="E390" s="9">
        <v>-0.23015873015873015</v>
      </c>
      <c r="F390" s="17">
        <v>291</v>
      </c>
      <c r="G390" s="9">
        <v>0.89347079037800692</v>
      </c>
      <c r="H390" s="9">
        <v>0.20962199312714777</v>
      </c>
      <c r="I390" s="9">
        <v>1.8181818181818181E-2</v>
      </c>
      <c r="J390" s="21">
        <v>55</v>
      </c>
    </row>
    <row r="391" spans="1:10">
      <c r="A391" s="6" t="s">
        <v>65</v>
      </c>
      <c r="B391" s="8">
        <v>13</v>
      </c>
      <c r="C391" s="8">
        <v>16</v>
      </c>
      <c r="D391" s="9">
        <v>8.2957432467465134E-4</v>
      </c>
      <c r="E391" s="9">
        <v>0.23076923076923078</v>
      </c>
      <c r="F391" s="17">
        <v>17</v>
      </c>
      <c r="G391" s="9">
        <v>1</v>
      </c>
      <c r="H391" s="9">
        <v>0.17647058823529413</v>
      </c>
      <c r="I391" s="9" t="s">
        <v>99</v>
      </c>
      <c r="J391" s="21">
        <v>0</v>
      </c>
    </row>
    <row r="392" spans="1:10">
      <c r="A392" s="6" t="s">
        <v>352</v>
      </c>
      <c r="B392" s="8">
        <v>1</v>
      </c>
      <c r="C392" s="8">
        <v>2</v>
      </c>
      <c r="D392" s="9">
        <v>1.0369679058433142E-4</v>
      </c>
      <c r="E392" s="9" t="s">
        <v>355</v>
      </c>
      <c r="F392" s="17">
        <v>3</v>
      </c>
      <c r="G392" s="9">
        <v>1</v>
      </c>
      <c r="H392" s="9">
        <v>0.33333333333333331</v>
      </c>
      <c r="I392" s="9">
        <v>1</v>
      </c>
      <c r="J392" s="21">
        <v>1</v>
      </c>
    </row>
    <row r="393" spans="1:10">
      <c r="A393" s="6" t="s">
        <v>434</v>
      </c>
      <c r="B393" s="8"/>
      <c r="C393" s="8">
        <v>0</v>
      </c>
      <c r="D393" s="9">
        <v>0</v>
      </c>
      <c r="E393" s="9" t="s">
        <v>170</v>
      </c>
      <c r="F393" s="17">
        <v>0</v>
      </c>
      <c r="G393" s="9" t="s">
        <v>99</v>
      </c>
      <c r="H393" s="9" t="s">
        <v>99</v>
      </c>
      <c r="I393" s="9" t="s">
        <v>99</v>
      </c>
      <c r="J393" s="21">
        <v>0</v>
      </c>
    </row>
    <row r="394" spans="1:10">
      <c r="A394" s="6" t="s">
        <v>226</v>
      </c>
      <c r="B394" s="8">
        <v>0</v>
      </c>
      <c r="C394" s="8">
        <v>0</v>
      </c>
      <c r="D394" s="9">
        <v>0</v>
      </c>
      <c r="E394" s="9" t="s">
        <v>170</v>
      </c>
      <c r="F394" s="17">
        <v>0</v>
      </c>
      <c r="G394" s="9" t="s">
        <v>99</v>
      </c>
      <c r="H394" s="9" t="s">
        <v>99</v>
      </c>
      <c r="I394" s="9" t="s">
        <v>99</v>
      </c>
      <c r="J394" s="21">
        <v>0</v>
      </c>
    </row>
    <row r="395" spans="1:10">
      <c r="A395" s="6" t="s">
        <v>97</v>
      </c>
      <c r="B395" s="8">
        <v>2</v>
      </c>
      <c r="C395" s="8">
        <v>1</v>
      </c>
      <c r="D395" s="9">
        <v>5.1848395292165709E-5</v>
      </c>
      <c r="E395" s="9">
        <v>-0.5</v>
      </c>
      <c r="F395" s="17">
        <v>1</v>
      </c>
      <c r="G395" s="9">
        <v>1</v>
      </c>
      <c r="H395" s="9">
        <v>0</v>
      </c>
      <c r="I395" s="9" t="s">
        <v>99</v>
      </c>
      <c r="J395" s="21">
        <v>0</v>
      </c>
    </row>
    <row r="396" spans="1:10">
      <c r="A396" s="6" t="s">
        <v>280</v>
      </c>
      <c r="B396" s="8">
        <v>0</v>
      </c>
      <c r="C396" s="8">
        <v>0</v>
      </c>
      <c r="D396" s="9">
        <v>0</v>
      </c>
      <c r="E396" s="9" t="s">
        <v>170</v>
      </c>
      <c r="F396" s="17">
        <v>0</v>
      </c>
      <c r="G396" s="9" t="s">
        <v>99</v>
      </c>
      <c r="H396" s="9" t="s">
        <v>99</v>
      </c>
      <c r="I396" s="9" t="s">
        <v>99</v>
      </c>
      <c r="J396" s="21">
        <v>0</v>
      </c>
    </row>
    <row r="397" spans="1:10">
      <c r="A397" s="6" t="s">
        <v>169</v>
      </c>
      <c r="B397" s="8">
        <v>7</v>
      </c>
      <c r="C397" s="8">
        <v>5</v>
      </c>
      <c r="D397" s="9">
        <v>2.5924197646082854E-4</v>
      </c>
      <c r="E397" s="9">
        <v>-0.2857142857142857</v>
      </c>
      <c r="F397" s="17">
        <v>5</v>
      </c>
      <c r="G397" s="9">
        <v>1</v>
      </c>
      <c r="H397" s="9">
        <v>0.4</v>
      </c>
      <c r="I397" s="9">
        <v>0.5</v>
      </c>
      <c r="J397" s="21">
        <v>2</v>
      </c>
    </row>
    <row r="1048310" spans="4:4">
      <c r="D1048310" s="7"/>
    </row>
    <row r="1048311" spans="4:4">
      <c r="D1048311" s="9"/>
    </row>
    <row r="1048312" spans="4:4">
      <c r="D1048312" s="9"/>
    </row>
    <row r="1048313" spans="4:4">
      <c r="D1048313" s="9"/>
    </row>
    <row r="1048314" spans="4:4">
      <c r="D1048314" s="9"/>
    </row>
    <row r="1048315" spans="4:4">
      <c r="D1048315" s="9"/>
    </row>
    <row r="1048316" spans="4:4">
      <c r="D1048316" s="9"/>
    </row>
    <row r="1048317" spans="4:4">
      <c r="D1048317" s="9"/>
    </row>
    <row r="1048318" spans="4:4">
      <c r="D1048318" s="9"/>
    </row>
    <row r="1048319" spans="4:4">
      <c r="D1048319" s="9"/>
    </row>
    <row r="1048320" spans="4:4">
      <c r="D1048320" s="9"/>
    </row>
    <row r="1048321" spans="4:4">
      <c r="D1048321" s="9"/>
    </row>
    <row r="1048322" spans="4:4">
      <c r="D1048322" s="9"/>
    </row>
    <row r="1048323" spans="4:4">
      <c r="D1048323" s="9"/>
    </row>
    <row r="1048324" spans="4:4">
      <c r="D1048324" s="9"/>
    </row>
    <row r="1048325" spans="4:4">
      <c r="D1048325" s="9"/>
    </row>
    <row r="1048326" spans="4:4">
      <c r="D1048326" s="9"/>
    </row>
    <row r="1048327" spans="4:4">
      <c r="D1048327" s="9"/>
    </row>
    <row r="1048328" spans="4:4">
      <c r="D1048328" s="9"/>
    </row>
    <row r="1048329" spans="4:4">
      <c r="D1048329" s="9"/>
    </row>
    <row r="1048330" spans="4:4">
      <c r="D1048330" s="9"/>
    </row>
    <row r="1048331" spans="4:4">
      <c r="D1048331" s="9"/>
    </row>
    <row r="1048332" spans="4:4">
      <c r="D1048332" s="9"/>
    </row>
    <row r="1048333" spans="4:4">
      <c r="D1048333" s="9"/>
    </row>
    <row r="1048334" spans="4:4">
      <c r="D1048334" s="9"/>
    </row>
    <row r="1048335" spans="4:4">
      <c r="D1048335" s="9"/>
    </row>
    <row r="1048336" spans="4:4">
      <c r="D1048336" s="9"/>
    </row>
  </sheetData>
  <autoFilter ref="A6:J369" xr:uid="{00000000-0009-0000-0000-000001000000}">
    <sortState xmlns:xlrd2="http://schemas.microsoft.com/office/spreadsheetml/2017/richdata2" ref="A6:J303">
      <sortCondition descending="1" ref="C5:C268"/>
    </sortState>
  </autoFilter>
  <mergeCells count="1">
    <mergeCell ref="C5:J5"/>
  </mergeCells>
  <pageMargins left="0.70866141732283472" right="0.70866141732283472" top="0.74803149606299213" bottom="0.74803149606299213" header="0.31496062992125984" footer="0.31496062992125984"/>
  <pageSetup scale="81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Complaints by service provider</vt:lpstr>
      <vt:lpstr>Template</vt:lpstr>
      <vt:lpstr>'Complaints by service provider'!Print_Area</vt:lpstr>
      <vt:lpstr>Template!Print_Area</vt:lpstr>
      <vt:lpstr>'Complaints by service provider'!Print_Titles</vt:lpstr>
      <vt:lpstr>Template!Print_Titles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 Villeneuve</dc:creator>
  <cp:lastModifiedBy>Sandy Yang</cp:lastModifiedBy>
  <cp:lastPrinted>2019-11-14T22:22:59Z</cp:lastPrinted>
  <dcterms:created xsi:type="dcterms:W3CDTF">2012-02-23T20:52:42Z</dcterms:created>
  <dcterms:modified xsi:type="dcterms:W3CDTF">2023-10-12T21:10:36Z</dcterms:modified>
</cp:coreProperties>
</file>