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tscprst.sharepoint.com/sites/Compliance2/Shared Documents/2022 CMR/Appendices/FR/"/>
    </mc:Choice>
  </mc:AlternateContent>
  <xr:revisionPtr revIDLastSave="32" documentId="13_ncr:1_{CAD2CA41-25B3-4CBA-ACEA-B29D2ED55E4F}" xr6:coauthVersionLast="47" xr6:coauthVersionMax="47" xr10:uidLastSave="{83CB5CF6-1967-4DBF-BEF0-566B361E19C6}"/>
  <bookViews>
    <workbookView xWindow="-110" yWindow="-110" windowWidth="19420" windowHeight="10420" xr2:uid="{63684D12-5B40-4930-B8D7-6CF215A43836}"/>
  </bookViews>
  <sheets>
    <sheet name="Annexe F" sheetId="1" r:id="rId1"/>
  </sheets>
  <definedNames>
    <definedName name="_Toc105573973" localSheetId="0">'Annexe F'!$A$2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2" i="1"/>
  <c r="B30" i="1"/>
  <c r="B29" i="1"/>
  <c r="B23" i="1"/>
  <c r="B20" i="1"/>
  <c r="B19" i="1"/>
  <c r="B18" i="1"/>
  <c r="B17" i="1"/>
  <c r="B16" i="1"/>
  <c r="B13" i="1"/>
  <c r="B11" i="1"/>
  <c r="B10" i="1"/>
</calcChain>
</file>

<file path=xl/sharedStrings.xml><?xml version="1.0" encoding="utf-8"?>
<sst xmlns="http://schemas.openxmlformats.org/spreadsheetml/2006/main" count="34" uniqueCount="34">
  <si>
    <t>Annexe F. Fournisseurs de services dont les comptes auprès de la CPRST sont en retard de paiement</t>
  </si>
  <si>
    <t>Au 31 décembre 2022, les FSPs ci-dessous étaient en retard de trois mois et plus pour des soldes dus de plus de 1 000 $.</t>
  </si>
  <si>
    <t>Veuillez consulter la section 6: "Fournir des renseignements financiers à la CPRST et payer les frais de la CPRST" afin d'en apprendre davantage sur ce  problème de conformité.</t>
  </si>
  <si>
    <t/>
  </si>
  <si>
    <t>FSP</t>
  </si>
  <si>
    <t>Solde en retard</t>
  </si>
  <si>
    <t>1207901 Ontario Ltd. (Toronto Telecom)</t>
  </si>
  <si>
    <t>1465539 Ontario Ltd. (Velcom)</t>
  </si>
  <si>
    <t>1784150 Ontario Inc. (Tekdata Telecom)</t>
  </si>
  <si>
    <t>2470618 Ontario Inc. (Net Live)</t>
  </si>
  <si>
    <t>3095959 Canada Inc. (BV Communications/Telemart)</t>
  </si>
  <si>
    <t>9257-8368 Quebec Inc. (Mazagan Telecom)</t>
  </si>
  <si>
    <t>9e Bit (2015) Inc. (Connexio/St-Francois Telecom)</t>
  </si>
  <si>
    <t>AIC Global Communications Inc.</t>
  </si>
  <si>
    <t>AllCore Communications Inc.</t>
  </si>
  <si>
    <t>Cogeco Connexion Inc.</t>
  </si>
  <si>
    <t>Cogeco Connexion Inc. (Câble Axion Digitel Inc.)</t>
  </si>
  <si>
    <t>Cogeco Connexion Inc. (Déry Telecom Inc.)</t>
  </si>
  <si>
    <t>Cogent Canada Inc.</t>
  </si>
  <si>
    <t>Distributel, une division de Bell Canada</t>
  </si>
  <si>
    <t>EasyVoice Telecom</t>
  </si>
  <si>
    <t>Eion Inc.</t>
  </si>
  <si>
    <t>InnSys Incorporated</t>
  </si>
  <si>
    <t>Level 3 Communications Canada Co.</t>
  </si>
  <si>
    <t>NetTalk.com Inc.</t>
  </si>
  <si>
    <t>Nobel Canada Telecom Inc.</t>
  </si>
  <si>
    <t>NorthernTel, Limited Partnership</t>
  </si>
  <si>
    <t>Northwestel Inc.</t>
  </si>
  <si>
    <t>Premiere Global Services Inc</t>
  </si>
  <si>
    <t>SpeakOut Wireless, 7-Eleven Inc.</t>
  </si>
  <si>
    <t>Talkit.ca Inc.</t>
  </si>
  <si>
    <t>Tamaani Internet, KRG</t>
  </si>
  <si>
    <t>Vancouver Telephone Company Limited</t>
  </si>
  <si>
    <t>Vonage Canada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</si>
</sst>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#,##0.00\ ;\-#,##0.00"/>
  </numFmts>
  <fonts count="9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8F0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top" wrapText="1"/>
    </xf>
    <xf numFmtId="0" fontId="5" fillId="0" borderId="0" xfId="0" quotePrefix="1" applyFont="1" applyAlignment="1">
      <alignment vertical="top"/>
    </xf>
    <xf numFmtId="0" fontId="0" fillId="3" borderId="0" xfId="0" applyFill="1"/>
    <xf numFmtId="0" fontId="3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2910940</xdr:colOff>
      <xdr:row>0</xdr:row>
      <xdr:rowOff>1139009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C222E-5ED7-4B4C-9A76-14DC5B61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0940" cy="1135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3CD4-6E5E-4765-A154-192FE7B9FE35}">
  <sheetPr>
    <pageSetUpPr fitToPage="1"/>
  </sheetPr>
  <dimension ref="A1:E39"/>
  <sheetViews>
    <sheetView showGridLines="0" tabSelected="1" zoomScale="85" zoomScaleNormal="85" workbookViewId="0">
      <pane ySplit="6" topLeftCell="A7" activePane="bottomLeft" state="frozenSplit"/>
      <selection pane="bottomLeft" activeCell="C13" sqref="C13"/>
    </sheetView>
  </sheetViews>
  <sheetFormatPr defaultRowHeight="14.45"/>
  <cols>
    <col min="1" max="1" width="48.85546875" customWidth="1"/>
    <col min="2" max="2" width="16.28515625" customWidth="1"/>
    <col min="3" max="3" width="36.85546875" customWidth="1"/>
  </cols>
  <sheetData>
    <row r="1" spans="1:3" ht="98.1" customHeight="1"/>
    <row r="2" spans="1:3" ht="23.1">
      <c r="A2" s="7" t="s">
        <v>0</v>
      </c>
      <c r="B2" s="6"/>
      <c r="C2" s="6"/>
    </row>
    <row r="3" spans="1:3" ht="15.75">
      <c r="A3" s="10" t="s">
        <v>1</v>
      </c>
      <c r="B3" s="1"/>
    </row>
    <row r="4" spans="1:3" ht="15.75">
      <c r="A4" s="10" t="s">
        <v>2</v>
      </c>
      <c r="B4" s="1"/>
    </row>
    <row r="5" spans="1:3" ht="15" thickBot="1">
      <c r="A5" s="1" t="s">
        <v>3</v>
      </c>
      <c r="B5" s="1"/>
    </row>
    <row r="6" spans="1:3" ht="15.75">
      <c r="A6" s="11" t="s">
        <v>4</v>
      </c>
      <c r="B6" s="12" t="s">
        <v>5</v>
      </c>
    </row>
    <row r="7" spans="1:3" ht="15" thickBot="1">
      <c r="A7" s="13" t="s">
        <v>6</v>
      </c>
      <c r="B7" s="14">
        <v>1123.76</v>
      </c>
    </row>
    <row r="8" spans="1:3" ht="15" thickBot="1">
      <c r="A8" s="13" t="s">
        <v>7</v>
      </c>
      <c r="B8" s="14">
        <v>2771.64</v>
      </c>
    </row>
    <row r="9" spans="1:3" ht="15" thickBot="1">
      <c r="A9" s="13" t="s">
        <v>8</v>
      </c>
      <c r="B9" s="14">
        <v>1444.7</v>
      </c>
    </row>
    <row r="10" spans="1:3" ht="15" thickBot="1">
      <c r="A10" s="13" t="s">
        <v>9</v>
      </c>
      <c r="B10" s="14">
        <f>4568.52-528.86</f>
        <v>4039.6600000000003</v>
      </c>
    </row>
    <row r="11" spans="1:3" ht="15" thickBot="1">
      <c r="A11" s="13" t="s">
        <v>10</v>
      </c>
      <c r="B11" s="14">
        <f>1791.14-196.57</f>
        <v>1594.5700000000002</v>
      </c>
    </row>
    <row r="12" spans="1:3" ht="15" thickBot="1">
      <c r="A12" s="13" t="s">
        <v>11</v>
      </c>
      <c r="B12" s="14">
        <v>6812.62</v>
      </c>
    </row>
    <row r="13" spans="1:3" ht="15" thickBot="1">
      <c r="A13" s="13" t="s">
        <v>12</v>
      </c>
      <c r="B13" s="14">
        <f>2589.89-786.27</f>
        <v>1803.62</v>
      </c>
    </row>
    <row r="14" spans="1:3" ht="15" thickBot="1">
      <c r="A14" s="13" t="s">
        <v>13</v>
      </c>
      <c r="B14" s="14">
        <v>1088.1300000000001</v>
      </c>
    </row>
    <row r="15" spans="1:3" ht="15" thickBot="1">
      <c r="A15" s="13" t="s">
        <v>14</v>
      </c>
      <c r="B15" s="14">
        <v>3857.63</v>
      </c>
    </row>
    <row r="16" spans="1:3" ht="15" thickBot="1">
      <c r="A16" s="13" t="s">
        <v>15</v>
      </c>
      <c r="B16" s="14">
        <f>96566.92-50305.76</f>
        <v>46261.159999999996</v>
      </c>
    </row>
    <row r="17" spans="1:5" ht="15" thickBot="1">
      <c r="A17" s="13" t="s">
        <v>16</v>
      </c>
      <c r="B17" s="14">
        <f>3380.29-1410.57</f>
        <v>1969.72</v>
      </c>
    </row>
    <row r="18" spans="1:5" ht="15" thickBot="1">
      <c r="A18" s="13" t="s">
        <v>17</v>
      </c>
      <c r="B18" s="14">
        <f>5560.6-2374.93</f>
        <v>3185.6700000000005</v>
      </c>
      <c r="D18" s="8"/>
      <c r="E18" s="8"/>
    </row>
    <row r="19" spans="1:5" ht="15" thickBot="1">
      <c r="A19" s="13" t="s">
        <v>18</v>
      </c>
      <c r="B19" s="14">
        <f>2753.49-985.98</f>
        <v>1767.5099999999998</v>
      </c>
    </row>
    <row r="20" spans="1:5" ht="15" thickBot="1">
      <c r="A20" s="13" t="s">
        <v>19</v>
      </c>
      <c r="B20" s="14">
        <f>11732.04-9581.66</f>
        <v>2150.380000000001</v>
      </c>
    </row>
    <row r="21" spans="1:5" ht="15" thickBot="1">
      <c r="A21" s="13" t="s">
        <v>20</v>
      </c>
      <c r="B21" s="14">
        <v>1874.9</v>
      </c>
    </row>
    <row r="22" spans="1:5" ht="15" thickBot="1">
      <c r="A22" s="13" t="s">
        <v>21</v>
      </c>
      <c r="B22" s="14">
        <v>3393.4</v>
      </c>
    </row>
    <row r="23" spans="1:5" ht="15" thickBot="1">
      <c r="A23" s="13" t="s">
        <v>22</v>
      </c>
      <c r="B23" s="14">
        <f>6119.33-528.86</f>
        <v>5590.47</v>
      </c>
    </row>
    <row r="24" spans="1:5" ht="15" thickBot="1">
      <c r="A24" s="13" t="s">
        <v>23</v>
      </c>
      <c r="B24" s="14">
        <v>2101.4299999999998</v>
      </c>
    </row>
    <row r="25" spans="1:5" ht="15" thickBot="1">
      <c r="A25" s="13" t="s">
        <v>24</v>
      </c>
      <c r="B25" s="14">
        <v>1010.67</v>
      </c>
    </row>
    <row r="26" spans="1:5" ht="15" thickBot="1">
      <c r="A26" s="13" t="s">
        <v>25</v>
      </c>
      <c r="B26" s="14">
        <v>2241.9299999999998</v>
      </c>
    </row>
    <row r="27" spans="1:5" ht="15" thickBot="1">
      <c r="A27" s="13" t="s">
        <v>26</v>
      </c>
      <c r="B27" s="14">
        <v>2093.1799999999998</v>
      </c>
    </row>
    <row r="28" spans="1:5" ht="15" thickBot="1">
      <c r="A28" s="13" t="s">
        <v>27</v>
      </c>
      <c r="B28" s="14">
        <v>3215.07</v>
      </c>
    </row>
    <row r="29" spans="1:5" ht="15" thickBot="1">
      <c r="A29" s="13" t="s">
        <v>28</v>
      </c>
      <c r="B29" s="14">
        <f>2329.24-410.82</f>
        <v>1918.4199999999998</v>
      </c>
    </row>
    <row r="30" spans="1:5" ht="15" thickBot="1">
      <c r="A30" s="13" t="s">
        <v>29</v>
      </c>
      <c r="B30" s="14">
        <f>12015.82-1867.4</f>
        <v>10148.42</v>
      </c>
    </row>
    <row r="31" spans="1:5" ht="15" thickBot="1">
      <c r="A31" s="13" t="s">
        <v>30</v>
      </c>
      <c r="B31" s="14">
        <v>1513.64</v>
      </c>
    </row>
    <row r="32" spans="1:5" ht="15" thickBot="1">
      <c r="A32" s="13" t="s">
        <v>31</v>
      </c>
      <c r="B32" s="14">
        <f>12034.92-491.42</f>
        <v>11543.5</v>
      </c>
    </row>
    <row r="33" spans="1:2" ht="15" thickBot="1">
      <c r="A33" s="13" t="s">
        <v>32</v>
      </c>
      <c r="B33" s="14">
        <v>1004.22</v>
      </c>
    </row>
    <row r="34" spans="1:2" ht="15" thickBot="1">
      <c r="A34" s="13" t="s">
        <v>33</v>
      </c>
      <c r="B34" s="14">
        <f>9952.72-2208.96</f>
        <v>7743.7599999999993</v>
      </c>
    </row>
    <row r="35" spans="1:2">
      <c r="A35" s="5"/>
    </row>
    <row r="36" spans="1:2">
      <c r="A36" s="3"/>
      <c r="B36" s="4"/>
    </row>
    <row r="38" spans="1:2">
      <c r="A38" s="2"/>
    </row>
    <row r="39" spans="1:2">
      <c r="A39" s="9"/>
      <c r="B39" s="9"/>
    </row>
  </sheetData>
  <sortState xmlns:xlrd2="http://schemas.microsoft.com/office/spreadsheetml/2017/richdata2" ref="A7:B34">
    <sortCondition ref="A7:A34"/>
  </sortState>
  <mergeCells count="1">
    <mergeCell ref="A39:B39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1992F26596143AD3D9BE1C45764FC" ma:contentTypeVersion="5" ma:contentTypeDescription="Create a new document." ma:contentTypeScope="" ma:versionID="ae295d1f82bd74cac41013631a1a5dd7">
  <xsd:schema xmlns:xsd="http://www.w3.org/2001/XMLSchema" xmlns:xs="http://www.w3.org/2001/XMLSchema" xmlns:p="http://schemas.microsoft.com/office/2006/metadata/properties" xmlns:ns2="efe0949f-98ea-4089-a043-c073005b8503" xmlns:ns3="0fce7f1c-a1f7-445b-9cf7-45b125dc12bc" targetNamespace="http://schemas.microsoft.com/office/2006/metadata/properties" ma:root="true" ma:fieldsID="6390f62dc9c263a102160fdcd123b7a2" ns2:_="" ns3:_="">
    <xsd:import namespace="efe0949f-98ea-4089-a043-c073005b8503"/>
    <xsd:import namespace="0fce7f1c-a1f7-445b-9cf7-45b125dc12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0949f-98ea-4089-a043-c073005b8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e7f1c-a1f7-445b-9cf7-45b125dc12b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F4FE5F-CD9D-4630-AF88-851531AD09D4}"/>
</file>

<file path=customXml/itemProps2.xml><?xml version="1.0" encoding="utf-8"?>
<ds:datastoreItem xmlns:ds="http://schemas.openxmlformats.org/officeDocument/2006/customXml" ds:itemID="{5FB8BDFE-3F7F-4012-88D7-04849BAE04AC}"/>
</file>

<file path=customXml/itemProps3.xml><?xml version="1.0" encoding="utf-8"?>
<ds:datastoreItem xmlns:ds="http://schemas.openxmlformats.org/officeDocument/2006/customXml" ds:itemID="{308E7A6E-13D2-409F-BCB0-C0F46035E8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Couturier</dc:creator>
  <cp:keywords/>
  <dc:description/>
  <cp:lastModifiedBy>Tamar Palandjian-Toufayan</cp:lastModifiedBy>
  <cp:revision/>
  <dcterms:created xsi:type="dcterms:W3CDTF">2022-06-13T13:08:53Z</dcterms:created>
  <dcterms:modified xsi:type="dcterms:W3CDTF">2023-07-04T17:14:16Z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0x0101006461992F26596143AD3D9BE1C45764FC</vt:lpwstr>
  </property>
</Properties>
</file>